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AUM TURBO\Downloads\"/>
    </mc:Choice>
  </mc:AlternateContent>
  <xr:revisionPtr revIDLastSave="0" documentId="13_ncr:1_{299E138A-F115-480A-A7A6-289DF4D378C4}" xr6:coauthVersionLast="47" xr6:coauthVersionMax="47" xr10:uidLastSave="{00000000-0000-0000-0000-000000000000}"/>
  <bookViews>
    <workbookView xWindow="-120" yWindow="-120" windowWidth="29040" windowHeight="15720" tabRatio="811" firstSheet="3" activeTab="20" xr2:uid="{5B5CB785-D1DD-43B8-8CC4-5DCB3EA51B09}"/>
  </bookViews>
  <sheets>
    <sheet name="ตราด" sheetId="1" r:id="rId1"/>
    <sheet name="จันทบุรี" sheetId="2" r:id="rId2"/>
    <sheet name="ระยอง" sheetId="3" r:id="rId3"/>
    <sheet name="ชลบุรี" sheetId="4" r:id="rId4"/>
    <sheet name="สมุทรปราการ" sheetId="6" r:id="rId5"/>
    <sheet name="สมุทรสาคร" sheetId="7" r:id="rId6"/>
    <sheet name="สมุทรสงคราม" sheetId="8" r:id="rId7"/>
    <sheet name=" เพชรบุรี" sheetId="9" r:id="rId8"/>
    <sheet name="ประจวบคีรีขันธ์" sheetId="10" r:id="rId9"/>
    <sheet name="ชุมพร" sheetId="11" r:id="rId10"/>
    <sheet name="สุราษฎร์ธานี" sheetId="12" r:id="rId11"/>
    <sheet name="นครศรีธรรมราช" sheetId="13" r:id="rId12"/>
    <sheet name="สงขลา" sheetId="14" r:id="rId13"/>
    <sheet name="ปัตตานี" sheetId="15" r:id="rId14"/>
    <sheet name="นราธิวาส" sheetId="16" r:id="rId15"/>
    <sheet name="ระนอง" sheetId="17" r:id="rId16"/>
    <sheet name=" พังงา" sheetId="18" r:id="rId17"/>
    <sheet name="ภูเก็ต" sheetId="19" r:id="rId18"/>
    <sheet name="กระบี่" sheetId="20" r:id="rId19"/>
    <sheet name="ตรัง" sheetId="21" r:id="rId20"/>
    <sheet name="สตูล" sheetId="22" r:id="rId2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2" l="1"/>
  <c r="M31" i="21" l="1"/>
  <c r="N30" i="21" l="1"/>
  <c r="N27" i="21"/>
  <c r="N20" i="21"/>
  <c r="N9" i="21"/>
  <c r="N13" i="21"/>
  <c r="N19" i="21"/>
  <c r="N28" i="21"/>
  <c r="N15" i="21"/>
  <c r="N26" i="21"/>
  <c r="N17" i="21"/>
  <c r="N12" i="21"/>
  <c r="N10" i="21"/>
  <c r="N24" i="21"/>
  <c r="N25" i="21"/>
  <c r="N22" i="21"/>
  <c r="N18" i="21"/>
  <c r="N21" i="21"/>
  <c r="N11" i="21"/>
  <c r="N14" i="21"/>
  <c r="N23" i="21"/>
  <c r="N29" i="21"/>
  <c r="N16" i="21"/>
  <c r="N8" i="21"/>
  <c r="H31" i="21"/>
  <c r="K31" i="21"/>
  <c r="I31" i="21"/>
  <c r="F31" i="21"/>
  <c r="J31" i="21"/>
  <c r="E31" i="21"/>
  <c r="G31" i="21"/>
  <c r="L31" i="21"/>
  <c r="B31" i="21" l="1"/>
  <c r="C31" i="21"/>
  <c r="D31" i="21"/>
  <c r="N7" i="21" l="1"/>
  <c r="N31" i="21" l="1"/>
  <c r="N30" i="20" l="1"/>
  <c r="N11" i="20"/>
  <c r="N27" i="20"/>
  <c r="N20" i="20"/>
  <c r="N12" i="20"/>
  <c r="N9" i="20"/>
  <c r="N13" i="20"/>
  <c r="N19" i="20"/>
  <c r="N28" i="20"/>
  <c r="N15" i="20"/>
  <c r="N26" i="20"/>
  <c r="N17" i="20"/>
  <c r="N10" i="20"/>
  <c r="N24" i="20"/>
  <c r="N25" i="20"/>
  <c r="N22" i="20"/>
  <c r="N18" i="20"/>
  <c r="N21" i="20"/>
  <c r="N14" i="20"/>
  <c r="N23" i="20"/>
  <c r="N29" i="20"/>
  <c r="N16" i="20"/>
  <c r="N8" i="20"/>
  <c r="M31" i="20"/>
  <c r="H31" i="20"/>
  <c r="K31" i="20"/>
  <c r="G31" i="20"/>
  <c r="L31" i="20"/>
  <c r="I31" i="20"/>
  <c r="F31" i="20"/>
  <c r="J31" i="20"/>
  <c r="E31" i="20"/>
  <c r="B31" i="20" l="1"/>
  <c r="D31" i="20"/>
  <c r="C31" i="20"/>
  <c r="N7" i="20" l="1"/>
  <c r="N31" i="20" l="1"/>
  <c r="N30" i="19" l="1"/>
  <c r="N27" i="19"/>
  <c r="N11" i="19"/>
  <c r="N20" i="19"/>
  <c r="N12" i="19"/>
  <c r="N9" i="19"/>
  <c r="N13" i="19"/>
  <c r="N19" i="19"/>
  <c r="N28" i="19"/>
  <c r="N15" i="19"/>
  <c r="N26" i="19"/>
  <c r="N17" i="19"/>
  <c r="N10" i="19"/>
  <c r="N24" i="19"/>
  <c r="N25" i="19"/>
  <c r="N22" i="19"/>
  <c r="N18" i="19"/>
  <c r="N21" i="19"/>
  <c r="N14" i="19"/>
  <c r="N23" i="19"/>
  <c r="N29" i="19"/>
  <c r="N16" i="19"/>
  <c r="N8" i="19"/>
  <c r="H31" i="19"/>
  <c r="I31" i="19"/>
  <c r="K31" i="19"/>
  <c r="F31" i="19"/>
  <c r="E31" i="19"/>
  <c r="J31" i="19"/>
  <c r="G31" i="19"/>
  <c r="L31" i="19"/>
  <c r="M31" i="19"/>
  <c r="B31" i="19" l="1"/>
  <c r="D31" i="19"/>
  <c r="C31" i="19"/>
  <c r="N7" i="19" l="1"/>
  <c r="N31" i="19" l="1"/>
  <c r="N14" i="18" l="1"/>
  <c r="N23" i="18"/>
  <c r="N12" i="18"/>
  <c r="N11" i="18"/>
  <c r="N30" i="18"/>
  <c r="N27" i="18"/>
  <c r="N15" i="18"/>
  <c r="N26" i="18"/>
  <c r="N17" i="18"/>
  <c r="N9" i="18"/>
  <c r="N13" i="18"/>
  <c r="N19" i="18"/>
  <c r="N28" i="18"/>
  <c r="N22" i="18"/>
  <c r="N18" i="18"/>
  <c r="N21" i="18"/>
  <c r="N20" i="18"/>
  <c r="N10" i="18"/>
  <c r="N24" i="18"/>
  <c r="N25" i="18"/>
  <c r="N29" i="18"/>
  <c r="N16" i="18"/>
  <c r="N8" i="18"/>
  <c r="H31" i="18"/>
  <c r="K31" i="18"/>
  <c r="I31" i="18"/>
  <c r="F31" i="18"/>
  <c r="J31" i="18"/>
  <c r="E31" i="18"/>
  <c r="G31" i="18"/>
  <c r="L31" i="18"/>
  <c r="M31" i="18"/>
  <c r="B31" i="18" l="1"/>
  <c r="D31" i="18"/>
  <c r="C31" i="18"/>
  <c r="N7" i="18" l="1"/>
  <c r="N31" i="18" l="1"/>
  <c r="N27" i="17" l="1"/>
  <c r="N30" i="17"/>
  <c r="N20" i="17"/>
  <c r="N9" i="17"/>
  <c r="N13" i="17"/>
  <c r="N19" i="17"/>
  <c r="N28" i="17"/>
  <c r="N15" i="17"/>
  <c r="N26" i="17"/>
  <c r="N17" i="17"/>
  <c r="N12" i="17"/>
  <c r="N10" i="17"/>
  <c r="N24" i="17"/>
  <c r="N25" i="17"/>
  <c r="N22" i="17"/>
  <c r="N18" i="17"/>
  <c r="N21" i="17"/>
  <c r="N11" i="17"/>
  <c r="N14" i="17"/>
  <c r="N23" i="17"/>
  <c r="N29" i="17"/>
  <c r="N16" i="17"/>
  <c r="N8" i="17"/>
  <c r="G31" i="17"/>
  <c r="L31" i="17"/>
  <c r="M31" i="17"/>
  <c r="H31" i="17"/>
  <c r="I31" i="17"/>
  <c r="J31" i="17"/>
  <c r="E31" i="17"/>
  <c r="K31" i="17"/>
  <c r="F31" i="17"/>
  <c r="B31" i="17" l="1"/>
  <c r="N7" i="17" l="1"/>
  <c r="N31" i="17" s="1"/>
  <c r="C31" i="17"/>
  <c r="D31" i="17"/>
  <c r="N14" i="16" l="1"/>
  <c r="N23" i="16"/>
  <c r="N20" i="16"/>
  <c r="N12" i="16"/>
  <c r="N11" i="16"/>
  <c r="N30" i="16"/>
  <c r="N27" i="16"/>
  <c r="N15" i="16"/>
  <c r="N26" i="16"/>
  <c r="N17" i="16"/>
  <c r="M31" i="16"/>
  <c r="N9" i="16"/>
  <c r="N13" i="16"/>
  <c r="N19" i="16"/>
  <c r="N28" i="16"/>
  <c r="N22" i="16"/>
  <c r="N18" i="16"/>
  <c r="N21" i="16"/>
  <c r="H31" i="16"/>
  <c r="J31" i="16"/>
  <c r="N10" i="16"/>
  <c r="N24" i="16"/>
  <c r="N25" i="16"/>
  <c r="N29" i="16"/>
  <c r="N16" i="16"/>
  <c r="N8" i="16"/>
  <c r="K31" i="16"/>
  <c r="I31" i="16"/>
  <c r="F31" i="16"/>
  <c r="E31" i="16"/>
  <c r="G31" i="16"/>
  <c r="L31" i="16"/>
  <c r="B31" i="16" l="1"/>
  <c r="D31" i="16"/>
  <c r="C31" i="16"/>
  <c r="N7" i="16" l="1"/>
  <c r="N31" i="16" l="1"/>
  <c r="N14" i="15" l="1"/>
  <c r="N23" i="15"/>
  <c r="M31" i="15"/>
  <c r="N11" i="15"/>
  <c r="N30" i="15"/>
  <c r="N27" i="15"/>
  <c r="N15" i="15"/>
  <c r="N26" i="15"/>
  <c r="N17" i="15"/>
  <c r="N9" i="15"/>
  <c r="N13" i="15"/>
  <c r="N19" i="15"/>
  <c r="N28" i="15"/>
  <c r="N22" i="15"/>
  <c r="N18" i="15"/>
  <c r="N21" i="15"/>
  <c r="N20" i="15"/>
  <c r="N12" i="15"/>
  <c r="N10" i="15"/>
  <c r="N24" i="15"/>
  <c r="N25" i="15"/>
  <c r="N29" i="15"/>
  <c r="N16" i="15"/>
  <c r="N8" i="15"/>
  <c r="J31" i="15"/>
  <c r="H31" i="15"/>
  <c r="F31" i="15"/>
  <c r="K31" i="15"/>
  <c r="I31" i="15"/>
  <c r="E31" i="15"/>
  <c r="G31" i="15"/>
  <c r="L31" i="15"/>
  <c r="B31" i="15" l="1"/>
  <c r="D31" i="15"/>
  <c r="C31" i="15"/>
  <c r="N7" i="15" l="1"/>
  <c r="N31" i="15" l="1"/>
  <c r="N23" i="14" l="1"/>
  <c r="N14" i="14"/>
  <c r="N20" i="14"/>
  <c r="N12" i="14"/>
  <c r="N11" i="14"/>
  <c r="N30" i="14"/>
  <c r="N27" i="14"/>
  <c r="N15" i="14"/>
  <c r="N26" i="14"/>
  <c r="N17" i="14"/>
  <c r="N9" i="14"/>
  <c r="N13" i="14"/>
  <c r="N19" i="14"/>
  <c r="N28" i="14"/>
  <c r="N22" i="14"/>
  <c r="N18" i="14"/>
  <c r="N21" i="14"/>
  <c r="H31" i="14"/>
  <c r="N10" i="14"/>
  <c r="N24" i="14"/>
  <c r="N25" i="14"/>
  <c r="N29" i="14"/>
  <c r="N16" i="14"/>
  <c r="N8" i="14"/>
  <c r="K31" i="14"/>
  <c r="M31" i="14"/>
  <c r="J31" i="14"/>
  <c r="I31" i="14"/>
  <c r="F31" i="14"/>
  <c r="E31" i="14"/>
  <c r="G31" i="14"/>
  <c r="L31" i="14"/>
  <c r="B31" i="14" l="1"/>
  <c r="D31" i="14"/>
  <c r="C31" i="14"/>
  <c r="N7" i="14" l="1"/>
  <c r="N31" i="14" l="1"/>
  <c r="N14" i="13" l="1"/>
  <c r="N23" i="13"/>
  <c r="N20" i="13"/>
  <c r="M31" i="13"/>
  <c r="N11" i="13"/>
  <c r="N30" i="13"/>
  <c r="N27" i="13"/>
  <c r="N15" i="13"/>
  <c r="N26" i="13"/>
  <c r="N17" i="13"/>
  <c r="N12" i="13"/>
  <c r="N9" i="13"/>
  <c r="N13" i="13"/>
  <c r="N19" i="13"/>
  <c r="N28" i="13"/>
  <c r="N22" i="13"/>
  <c r="N18" i="13"/>
  <c r="N21" i="13"/>
  <c r="H31" i="13"/>
  <c r="N10" i="13"/>
  <c r="N24" i="13"/>
  <c r="N25" i="13"/>
  <c r="N29" i="13"/>
  <c r="N16" i="13"/>
  <c r="N8" i="13"/>
  <c r="F31" i="13"/>
  <c r="I31" i="13"/>
  <c r="J31" i="13"/>
  <c r="K31" i="13"/>
  <c r="E31" i="13"/>
  <c r="G31" i="13"/>
  <c r="L31" i="13"/>
  <c r="B31" i="13" l="1"/>
  <c r="D31" i="13"/>
  <c r="C31" i="13"/>
  <c r="N7" i="13" l="1"/>
  <c r="N31" i="13" l="1"/>
  <c r="F31" i="12" l="1"/>
  <c r="N30" i="12"/>
  <c r="N27" i="12"/>
  <c r="N11" i="12"/>
  <c r="N9" i="12"/>
  <c r="N13" i="12"/>
  <c r="N19" i="12"/>
  <c r="N28" i="12"/>
  <c r="N15" i="12"/>
  <c r="N26" i="12"/>
  <c r="N17" i="12"/>
  <c r="N12" i="12"/>
  <c r="G31" i="12"/>
  <c r="L31" i="12"/>
  <c r="N24" i="12"/>
  <c r="N25" i="12"/>
  <c r="N22" i="12"/>
  <c r="N18" i="12"/>
  <c r="N21" i="12"/>
  <c r="N20" i="12"/>
  <c r="J31" i="12"/>
  <c r="N10" i="12"/>
  <c r="K31" i="12"/>
  <c r="I31" i="12"/>
  <c r="N14" i="12"/>
  <c r="N23" i="12"/>
  <c r="N29" i="12"/>
  <c r="N16" i="12"/>
  <c r="N8" i="12"/>
  <c r="M31" i="12"/>
  <c r="H31" i="12"/>
  <c r="E31" i="12"/>
  <c r="B31" i="12" l="1"/>
  <c r="D31" i="12"/>
  <c r="C31" i="12"/>
  <c r="N7" i="12" l="1"/>
  <c r="N31" i="12" l="1"/>
  <c r="N30" i="10" l="1"/>
  <c r="N27" i="10"/>
  <c r="N20" i="10"/>
  <c r="N12" i="10"/>
  <c r="H31" i="10"/>
  <c r="N9" i="10"/>
  <c r="N13" i="10"/>
  <c r="N19" i="10"/>
  <c r="N28" i="10"/>
  <c r="N15" i="10"/>
  <c r="N26" i="10"/>
  <c r="N17" i="10"/>
  <c r="G31" i="10"/>
  <c r="N10" i="10"/>
  <c r="N24" i="10"/>
  <c r="N25" i="10"/>
  <c r="N22" i="10"/>
  <c r="N18" i="10"/>
  <c r="N21" i="10"/>
  <c r="N11" i="10"/>
  <c r="N14" i="10"/>
  <c r="N23" i="10"/>
  <c r="N29" i="10"/>
  <c r="N16" i="10"/>
  <c r="N8" i="10"/>
  <c r="J31" i="10"/>
  <c r="I31" i="10"/>
  <c r="K31" i="10"/>
  <c r="L31" i="10"/>
  <c r="F31" i="10"/>
  <c r="M31" i="10"/>
  <c r="E31" i="10"/>
  <c r="B31" i="10" l="1"/>
  <c r="D31" i="10"/>
  <c r="C31" i="10"/>
  <c r="N7" i="10" l="1"/>
  <c r="N31" i="10" l="1"/>
  <c r="F31" i="11" l="1"/>
  <c r="N30" i="11"/>
  <c r="M31" i="11"/>
  <c r="N27" i="11"/>
  <c r="H31" i="11"/>
  <c r="N9" i="11"/>
  <c r="N13" i="11"/>
  <c r="N19" i="11"/>
  <c r="N28" i="11"/>
  <c r="N15" i="11"/>
  <c r="N26" i="11"/>
  <c r="N17" i="11"/>
  <c r="N11" i="11"/>
  <c r="N12" i="11"/>
  <c r="G31" i="11"/>
  <c r="L31" i="11"/>
  <c r="N10" i="11"/>
  <c r="N24" i="11"/>
  <c r="N25" i="11"/>
  <c r="N22" i="11"/>
  <c r="N18" i="11"/>
  <c r="N21" i="11"/>
  <c r="N20" i="11"/>
  <c r="N14" i="11"/>
  <c r="N23" i="11"/>
  <c r="N29" i="11"/>
  <c r="N16" i="11"/>
  <c r="N8" i="11"/>
  <c r="I31" i="11"/>
  <c r="J31" i="11"/>
  <c r="K31" i="11"/>
  <c r="E31" i="11"/>
  <c r="B31" i="11" l="1"/>
  <c r="D31" i="11"/>
  <c r="C31" i="11"/>
  <c r="N7" i="11" l="1"/>
  <c r="N31" i="11" s="1"/>
  <c r="N14" i="9" l="1"/>
  <c r="N23" i="9"/>
  <c r="L31" i="9"/>
  <c r="N9" i="9"/>
  <c r="N13" i="9"/>
  <c r="N19" i="9"/>
  <c r="N28" i="9"/>
  <c r="N22" i="9"/>
  <c r="N18" i="9"/>
  <c r="N21" i="9"/>
  <c r="N10" i="9"/>
  <c r="N24" i="9"/>
  <c r="N25" i="9"/>
  <c r="N29" i="9"/>
  <c r="N16" i="9"/>
  <c r="N8" i="9"/>
  <c r="N20" i="9"/>
  <c r="N12" i="9"/>
  <c r="M31" i="9"/>
  <c r="N11" i="9"/>
  <c r="N30" i="9"/>
  <c r="N27" i="9"/>
  <c r="N15" i="9"/>
  <c r="N26" i="9"/>
  <c r="N17" i="9"/>
  <c r="G31" i="9"/>
  <c r="H31" i="9"/>
  <c r="K31" i="9"/>
  <c r="I31" i="9"/>
  <c r="J31" i="9"/>
  <c r="F31" i="9"/>
  <c r="E31" i="9"/>
  <c r="B31" i="9" l="1"/>
  <c r="D31" i="9"/>
  <c r="C31" i="9"/>
  <c r="N7" i="9" l="1"/>
  <c r="N31" i="9" s="1"/>
  <c r="F31" i="8" l="1"/>
  <c r="H31" i="8"/>
  <c r="G31" i="8"/>
  <c r="L31" i="8"/>
  <c r="I31" i="8"/>
  <c r="N14" i="8"/>
  <c r="N23" i="8"/>
  <c r="N29" i="8"/>
  <c r="N16" i="8"/>
  <c r="N8" i="8"/>
  <c r="N11" i="8"/>
  <c r="N30" i="8"/>
  <c r="N27" i="8"/>
  <c r="N20" i="8"/>
  <c r="N12" i="8"/>
  <c r="N9" i="8"/>
  <c r="N13" i="8"/>
  <c r="N19" i="8"/>
  <c r="N28" i="8"/>
  <c r="N15" i="8"/>
  <c r="N26" i="8"/>
  <c r="N17" i="8"/>
  <c r="N10" i="8"/>
  <c r="N24" i="8"/>
  <c r="N25" i="8"/>
  <c r="N22" i="8"/>
  <c r="N18" i="8"/>
  <c r="N21" i="8"/>
  <c r="J31" i="8"/>
  <c r="K31" i="8"/>
  <c r="M31" i="8"/>
  <c r="E31" i="8"/>
  <c r="B31" i="8" l="1"/>
  <c r="D31" i="8"/>
  <c r="C31" i="8"/>
  <c r="N7" i="8" l="1"/>
  <c r="N31" i="8" s="1"/>
  <c r="G31" i="7" l="1"/>
  <c r="M31" i="7"/>
  <c r="N30" i="7"/>
  <c r="H31" i="7"/>
  <c r="N23" i="7"/>
  <c r="L31" i="7"/>
  <c r="N10" i="7"/>
  <c r="N24" i="7"/>
  <c r="N25" i="7"/>
  <c r="N22" i="7"/>
  <c r="N18" i="7"/>
  <c r="N21" i="7"/>
  <c r="N14" i="7"/>
  <c r="N29" i="7"/>
  <c r="N16" i="7"/>
  <c r="N8" i="7"/>
  <c r="N11" i="7"/>
  <c r="N27" i="7"/>
  <c r="N20" i="7"/>
  <c r="N12" i="7"/>
  <c r="N9" i="7"/>
  <c r="N13" i="7"/>
  <c r="N19" i="7"/>
  <c r="N28" i="7"/>
  <c r="N15" i="7"/>
  <c r="N26" i="7"/>
  <c r="N17" i="7"/>
  <c r="K31" i="7"/>
  <c r="I31" i="7"/>
  <c r="J31" i="7"/>
  <c r="F31" i="7"/>
  <c r="E31" i="7"/>
  <c r="B31" i="7" l="1"/>
  <c r="D31" i="7"/>
  <c r="C31" i="7"/>
  <c r="N7" i="7" l="1"/>
  <c r="N31" i="7" s="1"/>
  <c r="N14" i="6" l="1"/>
  <c r="N23" i="6"/>
  <c r="G31" i="6"/>
  <c r="L31" i="6"/>
  <c r="J31" i="6"/>
  <c r="M31" i="6"/>
  <c r="N9" i="6"/>
  <c r="N13" i="6"/>
  <c r="N19" i="6"/>
  <c r="N28" i="6"/>
  <c r="N22" i="6"/>
  <c r="N18" i="6"/>
  <c r="N21" i="6"/>
  <c r="N10" i="6"/>
  <c r="N24" i="6"/>
  <c r="N25" i="6"/>
  <c r="N29" i="6"/>
  <c r="N16" i="6"/>
  <c r="N8" i="6"/>
  <c r="N20" i="6"/>
  <c r="N12" i="6"/>
  <c r="N11" i="6"/>
  <c r="N30" i="6"/>
  <c r="N27" i="6"/>
  <c r="N15" i="6"/>
  <c r="N26" i="6"/>
  <c r="N17" i="6"/>
  <c r="I31" i="6"/>
  <c r="H31" i="6"/>
  <c r="K31" i="6"/>
  <c r="F31" i="6"/>
  <c r="E31" i="6"/>
  <c r="B31" i="6" l="1"/>
  <c r="D31" i="6"/>
  <c r="C31" i="6"/>
  <c r="N7" i="6" l="1"/>
  <c r="N31" i="6" s="1"/>
  <c r="M31" i="4" l="1"/>
  <c r="F31" i="4"/>
  <c r="H31" i="4"/>
  <c r="J31" i="4"/>
  <c r="N10" i="4"/>
  <c r="G31" i="4"/>
  <c r="L31" i="4"/>
  <c r="N11" i="4"/>
  <c r="N30" i="4"/>
  <c r="N27" i="4"/>
  <c r="N20" i="4"/>
  <c r="N12" i="4"/>
  <c r="N9" i="4"/>
  <c r="N13" i="4"/>
  <c r="N19" i="4"/>
  <c r="N28" i="4"/>
  <c r="N15" i="4"/>
  <c r="N26" i="4"/>
  <c r="N17" i="4"/>
  <c r="N24" i="4"/>
  <c r="N25" i="4"/>
  <c r="N22" i="4"/>
  <c r="N18" i="4"/>
  <c r="N21" i="4"/>
  <c r="K31" i="4"/>
  <c r="N14" i="4"/>
  <c r="N23" i="4"/>
  <c r="N29" i="4"/>
  <c r="N16" i="4"/>
  <c r="N8" i="4"/>
  <c r="I31" i="4"/>
  <c r="E31" i="4"/>
  <c r="B31" i="4" l="1"/>
  <c r="D31" i="4"/>
  <c r="C31" i="4"/>
  <c r="N7" i="4" l="1"/>
  <c r="N31" i="4" s="1"/>
  <c r="M31" i="3" l="1"/>
  <c r="G31" i="3"/>
  <c r="L31" i="3"/>
  <c r="J31" i="3"/>
  <c r="N11" i="3"/>
  <c r="N30" i="3"/>
  <c r="N27" i="3"/>
  <c r="N20" i="3"/>
  <c r="N12" i="3"/>
  <c r="N9" i="3"/>
  <c r="N13" i="3"/>
  <c r="N19" i="3"/>
  <c r="N28" i="3"/>
  <c r="N15" i="3"/>
  <c r="N26" i="3"/>
  <c r="N17" i="3"/>
  <c r="N10" i="3"/>
  <c r="N24" i="3"/>
  <c r="N25" i="3"/>
  <c r="N22" i="3"/>
  <c r="N18" i="3"/>
  <c r="N21" i="3"/>
  <c r="N14" i="3"/>
  <c r="N23" i="3"/>
  <c r="N29" i="3"/>
  <c r="N16" i="3"/>
  <c r="N8" i="3"/>
  <c r="H31" i="3"/>
  <c r="F31" i="3"/>
  <c r="K31" i="3"/>
  <c r="I31" i="3"/>
  <c r="E31" i="3"/>
  <c r="B31" i="3" l="1"/>
  <c r="D31" i="3"/>
  <c r="C31" i="3"/>
  <c r="N7" i="3" l="1"/>
  <c r="N31" i="3" l="1"/>
  <c r="N23" i="2" l="1"/>
  <c r="M31" i="2"/>
  <c r="H31" i="2"/>
  <c r="G31" i="2"/>
  <c r="L31" i="2"/>
  <c r="N10" i="2"/>
  <c r="N11" i="2"/>
  <c r="N30" i="2"/>
  <c r="N22" i="2"/>
  <c r="N9" i="2"/>
  <c r="N13" i="2"/>
  <c r="N19" i="2"/>
  <c r="N20" i="2"/>
  <c r="N29" i="2"/>
  <c r="N21" i="2"/>
  <c r="N24" i="2"/>
  <c r="N27" i="2"/>
  <c r="N15" i="2"/>
  <c r="N26" i="2"/>
  <c r="N16" i="2"/>
  <c r="N14" i="2"/>
  <c r="N28" i="2"/>
  <c r="N25" i="2"/>
  <c r="N12" i="2"/>
  <c r="N17" i="2"/>
  <c r="N8" i="2"/>
  <c r="F31" i="2"/>
  <c r="J31" i="2"/>
  <c r="K31" i="2"/>
  <c r="I31" i="2"/>
  <c r="E31" i="2"/>
  <c r="B31" i="2" l="1"/>
  <c r="D31" i="2"/>
  <c r="C31" i="2"/>
  <c r="N7" i="2" l="1"/>
  <c r="N31" i="2" s="1"/>
  <c r="N23" i="1" l="1"/>
  <c r="N29" i="1"/>
  <c r="N8" i="1"/>
  <c r="N30" i="1"/>
  <c r="N27" i="1"/>
  <c r="N20" i="1"/>
  <c r="N9" i="1"/>
  <c r="N19" i="1"/>
  <c r="N28" i="1"/>
  <c r="N26" i="1"/>
  <c r="N17" i="1"/>
  <c r="N24" i="1"/>
  <c r="N25" i="1"/>
  <c r="N22" i="1"/>
  <c r="N18" i="1"/>
  <c r="N21" i="1"/>
  <c r="N7" i="1" l="1"/>
  <c r="N11" i="22" l="1"/>
  <c r="N14" i="22"/>
  <c r="N27" i="22"/>
  <c r="N26" i="22"/>
  <c r="N17" i="22"/>
  <c r="N30" i="22"/>
  <c r="N28" i="22"/>
  <c r="N22" i="22"/>
  <c r="N9" i="22"/>
  <c r="N13" i="22"/>
  <c r="N19" i="22"/>
  <c r="N15" i="22"/>
  <c r="N29" i="22"/>
  <c r="N10" i="22"/>
  <c r="N24" i="22"/>
  <c r="N23" i="22"/>
  <c r="N25" i="22"/>
  <c r="N20" i="22"/>
  <c r="N12" i="22"/>
  <c r="N18" i="22"/>
  <c r="N21" i="22"/>
  <c r="N16" i="22"/>
  <c r="N7" i="22" l="1"/>
  <c r="M31" i="22" l="1"/>
  <c r="L31" i="22"/>
  <c r="D31" i="22"/>
  <c r="I31" i="22"/>
  <c r="B31" i="22"/>
  <c r="C31" i="22"/>
  <c r="G31" i="22" l="1"/>
  <c r="J31" i="22"/>
  <c r="F31" i="22"/>
  <c r="E31" i="22"/>
  <c r="K31" i="22"/>
  <c r="N8" i="22" l="1"/>
  <c r="N31" i="22" l="1"/>
  <c r="H31" i="22"/>
  <c r="N11" i="1" l="1"/>
  <c r="N13" i="1"/>
  <c r="N14" i="1"/>
  <c r="N15" i="1"/>
  <c r="N12" i="1"/>
  <c r="E31" i="1"/>
  <c r="G31" i="1"/>
  <c r="F31" i="1"/>
  <c r="D31" i="1"/>
  <c r="I31" i="1"/>
  <c r="J31" i="1"/>
  <c r="C31" i="1"/>
  <c r="N10" i="1"/>
  <c r="B31" i="1"/>
  <c r="L31" i="1"/>
  <c r="M31" i="1"/>
  <c r="K31" i="1"/>
  <c r="H31" i="1"/>
  <c r="N16" i="1"/>
  <c r="N31" i="1" l="1"/>
</calcChain>
</file>

<file path=xl/sharedStrings.xml><?xml version="1.0" encoding="utf-8"?>
<sst xmlns="http://schemas.openxmlformats.org/spreadsheetml/2006/main" count="924" uniqueCount="63">
  <si>
    <t>จังหวัด : ตราด</t>
  </si>
  <si>
    <t>เครื่องมือ : ทุกเครื่องมือ</t>
  </si>
  <si>
    <t>เครื่องมือ</t>
  </si>
  <si>
    <t>เดือน</t>
  </si>
  <si>
    <t>รวม</t>
  </si>
  <si>
    <t>อวนลากแผ่นตะเฆ่</t>
  </si>
  <si>
    <t>อวนลากคู่</t>
  </si>
  <si>
    <t>อวนลากคานถ่าง</t>
  </si>
  <si>
    <t>อวนล้อมจับ</t>
  </si>
  <si>
    <t>อวนล้อมจับปลากะตัก</t>
  </si>
  <si>
    <t>อวนครอบปลากะตัก</t>
  </si>
  <si>
    <t>อวนครอบหมึก</t>
  </si>
  <si>
    <t>ลอบหมึก</t>
  </si>
  <si>
    <t>ลอบหมึกสาย</t>
  </si>
  <si>
    <t>ลอบปลา</t>
  </si>
  <si>
    <t>ลอบปู</t>
  </si>
  <si>
    <t>คราดหอยลาย</t>
  </si>
  <si>
    <t>คราดหอยแครง</t>
  </si>
  <si>
    <t>อวนรุนเคย</t>
  </si>
  <si>
    <t>อวนลอยปลา</t>
  </si>
  <si>
    <t>อวนจมปู</t>
  </si>
  <si>
    <t>แผงยกปูจักจั่น</t>
  </si>
  <si>
    <t>เบ็ดมือ</t>
  </si>
  <si>
    <t>จังหวัด : จันทบุรี</t>
  </si>
  <si>
    <t>จังหวัด : ระยอง</t>
  </si>
  <si>
    <t>จังหวัด : ชลบุรี</t>
  </si>
  <si>
    <t>จังหวัด : สมุทรปราการ</t>
  </si>
  <si>
    <t>จังหวัด : สมุทรสาคร</t>
  </si>
  <si>
    <t>จังหวัด : สมุทรสงคราม</t>
  </si>
  <si>
    <t>จังหวัด : เพชรบุรี</t>
  </si>
  <si>
    <t>จังหวัด : ประจวบคีรีขันธ์</t>
  </si>
  <si>
    <t>จังหวัด : ชุมพร</t>
  </si>
  <si>
    <t>จังหวัด : สุราษฎร์ธานี</t>
  </si>
  <si>
    <t>จังหวัด : นครศรีธรรมราช</t>
  </si>
  <si>
    <t>จังหวัด : สงขลา</t>
  </si>
  <si>
    <t>จังหวัด : ปัตตานี</t>
  </si>
  <si>
    <t>จังหวัด : นราธิวาส</t>
  </si>
  <si>
    <t>จังหวัด : ระนอง</t>
  </si>
  <si>
    <t>จังหวัด : พังงา</t>
  </si>
  <si>
    <t>จังหวัด : ภูเก็ต</t>
  </si>
  <si>
    <t>จังหวัด : กระบี่</t>
  </si>
  <si>
    <t>จังหวัด : ตรัง</t>
  </si>
  <si>
    <t>จังหวัด : สตูล</t>
  </si>
  <si>
    <t>อวนช้อนปลาจะละเม็ด</t>
  </si>
  <si>
    <t>อวนช้อน/ยกปลากะตัก</t>
  </si>
  <si>
    <t>คราดหอยอื่น ๆ</t>
  </si>
  <si>
    <t>อวนลอยกุ้ง</t>
  </si>
  <si>
    <t>อวนติดตาอื่น ๆ</t>
  </si>
  <si>
    <t>เบ็ดราว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</si>
  <si>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</si>
  <si>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</si>
  <si>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</si>
  <si>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</si>
  <si>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</si>
  <si>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</si>
  <si>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</si>
  <si>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</si>
  <si>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</si>
  <si>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</si>
  <si>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</si>
  <si>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</si>
  <si>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หน่วย : ตัน</t>
  </si>
  <si>
    <t>ตารางประเมินปริมาณสัตว์น้ำจากการทำการประมงพาณิชย์ ปี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</si>
</sst>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1"/>
      <color rgb="FF0070C0"/>
      <name val="Tahoma"/>
      <family val="2"/>
      <scheme val="minor"/>
    </font>
    <font>
      <b/>
      <sz val="10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4">
    <xf numFmtId="0" fontId="0" fillId="0" borderId="0" xfId="0"/>
    <xf numFmtId="188" fontId="2" fillId="0" borderId="0" xfId="1" applyNumberFormat="1" applyFont="1" applyAlignment="1">
      <alignment vertical="center"/>
    </xf>
    <xf numFmtId="188" fontId="1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188" fontId="4" fillId="0" borderId="0" xfId="1" applyNumberFormat="1" applyFont="1" applyAlignment="1">
      <alignment vertical="center"/>
    </xf>
    <xf numFmtId="188" fontId="5" fillId="0" borderId="0" xfId="1" applyNumberFormat="1" applyFont="1" applyAlignment="1">
      <alignment vertical="center"/>
    </xf>
    <xf numFmtId="188" fontId="1" fillId="2" borderId="5" xfId="1" applyNumberFormat="1" applyFont="1" applyFill="1" applyBorder="1" applyAlignment="1">
      <alignment horizontal="center" vertical="center"/>
    </xf>
    <xf numFmtId="188" fontId="3" fillId="2" borderId="6" xfId="1" applyNumberFormat="1" applyFont="1" applyFill="1" applyBorder="1" applyAlignment="1">
      <alignment horizontal="center" vertical="center"/>
    </xf>
    <xf numFmtId="188" fontId="1" fillId="2" borderId="6" xfId="1" applyNumberFormat="1" applyFont="1" applyFill="1" applyBorder="1" applyAlignment="1">
      <alignment horizontal="center" vertical="center"/>
    </xf>
    <xf numFmtId="0" fontId="0" fillId="0" borderId="7" xfId="0" applyBorder="1"/>
    <xf numFmtId="188" fontId="1" fillId="3" borderId="7" xfId="1" quotePrefix="1" applyNumberFormat="1" applyFont="1" applyFill="1" applyBorder="1"/>
    <xf numFmtId="188" fontId="1" fillId="0" borderId="7" xfId="1" applyNumberFormat="1" applyFont="1" applyBorder="1"/>
    <xf numFmtId="0" fontId="0" fillId="0" borderId="8" xfId="0" applyBorder="1"/>
    <xf numFmtId="188" fontId="1" fillId="3" borderId="8" xfId="1" quotePrefix="1" applyNumberFormat="1" applyFont="1" applyFill="1" applyBorder="1"/>
    <xf numFmtId="188" fontId="1" fillId="0" borderId="8" xfId="1" applyNumberFormat="1" applyFont="1" applyBorder="1"/>
    <xf numFmtId="0" fontId="0" fillId="0" borderId="9" xfId="0" applyBorder="1"/>
    <xf numFmtId="188" fontId="1" fillId="3" borderId="9" xfId="1" quotePrefix="1" applyNumberFormat="1" applyFont="1" applyFill="1" applyBorder="1"/>
    <xf numFmtId="188" fontId="1" fillId="0" borderId="9" xfId="1" applyNumberFormat="1" applyFont="1" applyBorder="1"/>
    <xf numFmtId="0" fontId="1" fillId="0" borderId="0" xfId="0" applyFont="1"/>
    <xf numFmtId="188" fontId="1" fillId="0" borderId="0" xfId="0" applyNumberFormat="1" applyFont="1"/>
    <xf numFmtId="188" fontId="3" fillId="2" borderId="1" xfId="1" applyNumberFormat="1" applyFont="1" applyFill="1" applyBorder="1" applyAlignment="1">
      <alignment horizontal="center" vertical="center"/>
    </xf>
    <xf numFmtId="188" fontId="3" fillId="2" borderId="4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FA35-A86E-40C3-8093-10A5A185927F}">
  <dimension ref="A1:N31"/>
  <sheetViews>
    <sheetView zoomScaleNormal="100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350</v>
      </c>
      <c r="C7" s="11">
        <v>271</v>
      </c>
      <c r="D7" s="11">
        <v>408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1029</v>
      </c>
    </row>
    <row r="8" spans="1:14" ht="15" customHeight="1" x14ac:dyDescent="0.2">
      <c r="A8" s="12" t="s">
        <v>6</v>
      </c>
      <c r="B8" s="14">
        <v>109</v>
      </c>
      <c r="C8" s="14">
        <v>81</v>
      </c>
      <c r="D8" s="14">
        <v>124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314</v>
      </c>
    </row>
    <row r="9" spans="1:14" ht="15" customHeight="1" x14ac:dyDescent="0.2">
      <c r="A9" s="12" t="s">
        <v>7</v>
      </c>
      <c r="B9" s="14">
        <v>28</v>
      </c>
      <c r="C9" s="14">
        <v>30</v>
      </c>
      <c r="D9" s="14">
        <v>31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89</v>
      </c>
    </row>
    <row r="10" spans="1:14" ht="15" customHeight="1" x14ac:dyDescent="0.2">
      <c r="A10" s="12" t="s">
        <v>8</v>
      </c>
      <c r="B10" s="14">
        <v>1276</v>
      </c>
      <c r="C10" s="14">
        <v>1491</v>
      </c>
      <c r="D10" s="14">
        <v>1711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4478</v>
      </c>
    </row>
    <row r="11" spans="1:14" ht="15" customHeight="1" x14ac:dyDescent="0.2">
      <c r="A11" s="12" t="s">
        <v>9</v>
      </c>
      <c r="B11" s="14">
        <v>240</v>
      </c>
      <c r="C11" s="14">
        <v>347</v>
      </c>
      <c r="D11" s="14">
        <v>419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1006</v>
      </c>
    </row>
    <row r="12" spans="1:14" ht="15" customHeight="1" x14ac:dyDescent="0.2">
      <c r="A12" s="12" t="s">
        <v>10</v>
      </c>
      <c r="B12" s="14">
        <v>910</v>
      </c>
      <c r="C12" s="14">
        <v>1035</v>
      </c>
      <c r="D12" s="14">
        <v>1700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3645</v>
      </c>
    </row>
    <row r="13" spans="1:14" ht="15" customHeight="1" x14ac:dyDescent="0.2">
      <c r="A13" s="12" t="s">
        <v>11</v>
      </c>
      <c r="B13" s="14">
        <v>10</v>
      </c>
      <c r="C13" s="14">
        <v>1</v>
      </c>
      <c r="D13" s="14">
        <v>1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12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2</v>
      </c>
      <c r="C17" s="14">
        <v>2</v>
      </c>
      <c r="D17" s="14">
        <v>3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7</v>
      </c>
    </row>
    <row r="18" spans="1:14" ht="15" customHeight="1" x14ac:dyDescent="0.2">
      <c r="A18" s="12" t="s">
        <v>14</v>
      </c>
      <c r="B18" s="14">
        <v>2</v>
      </c>
      <c r="C18" s="14">
        <v>1</v>
      </c>
      <c r="D18" s="14">
        <v>1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4</v>
      </c>
    </row>
    <row r="19" spans="1:14" ht="15" customHeight="1" x14ac:dyDescent="0.2">
      <c r="A19" s="12" t="s">
        <v>15</v>
      </c>
      <c r="B19" s="14">
        <v>21</v>
      </c>
      <c r="C19" s="14">
        <v>30</v>
      </c>
      <c r="D19" s="14">
        <v>43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94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43</v>
      </c>
      <c r="C24" s="14">
        <v>37</v>
      </c>
      <c r="D24" s="14">
        <v>37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117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2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2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1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1</v>
      </c>
    </row>
    <row r="30" spans="1:14" ht="15" customHeight="1" x14ac:dyDescent="0.2">
      <c r="A30" s="15" t="s">
        <v>48</v>
      </c>
      <c r="B30" s="17">
        <v>5</v>
      </c>
      <c r="C30" s="17">
        <v>7</v>
      </c>
      <c r="D30" s="17">
        <v>9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21</v>
      </c>
    </row>
    <row r="31" spans="1:14" ht="15" customHeight="1" x14ac:dyDescent="0.2">
      <c r="A31" s="7" t="s">
        <v>4</v>
      </c>
      <c r="B31" s="8">
        <f t="shared" ref="B31:N31" si="1">SUM(B7:B30)</f>
        <v>2996</v>
      </c>
      <c r="C31" s="8">
        <f t="shared" si="1"/>
        <v>3334</v>
      </c>
      <c r="D31" s="8">
        <f t="shared" si="1"/>
        <v>4489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10819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66427-B1F9-433B-9303-71A42B7A2DBB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1077</v>
      </c>
      <c r="C7" s="11">
        <v>1399</v>
      </c>
      <c r="D7" s="11">
        <v>1241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3717</v>
      </c>
    </row>
    <row r="8" spans="1:14" ht="15" customHeight="1" x14ac:dyDescent="0.2">
      <c r="A8" s="12" t="s">
        <v>6</v>
      </c>
      <c r="B8" s="14">
        <v>1461</v>
      </c>
      <c r="C8" s="14">
        <v>1394</v>
      </c>
      <c r="D8" s="14">
        <v>621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3476</v>
      </c>
    </row>
    <row r="9" spans="1:14" ht="15" customHeight="1" x14ac:dyDescent="0.2">
      <c r="A9" s="12" t="s">
        <v>7</v>
      </c>
      <c r="B9" s="14">
        <v>189</v>
      </c>
      <c r="C9" s="14">
        <v>138</v>
      </c>
      <c r="D9" s="14">
        <v>46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373</v>
      </c>
    </row>
    <row r="10" spans="1:14" ht="15" customHeight="1" x14ac:dyDescent="0.2">
      <c r="A10" s="12" t="s">
        <v>8</v>
      </c>
      <c r="B10" s="14">
        <v>2156</v>
      </c>
      <c r="C10" s="14">
        <v>1067</v>
      </c>
      <c r="D10" s="14">
        <v>1298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4521</v>
      </c>
    </row>
    <row r="11" spans="1:14" ht="15" customHeight="1" x14ac:dyDescent="0.2">
      <c r="A11" s="12" t="s">
        <v>9</v>
      </c>
      <c r="B11" s="14">
        <v>93</v>
      </c>
      <c r="C11" s="14">
        <v>14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107</v>
      </c>
    </row>
    <row r="12" spans="1:14" ht="15" customHeight="1" x14ac:dyDescent="0.2">
      <c r="A12" s="12" t="s">
        <v>10</v>
      </c>
      <c r="B12" s="14">
        <v>263</v>
      </c>
      <c r="C12" s="14">
        <v>391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654</v>
      </c>
    </row>
    <row r="13" spans="1:14" ht="15" customHeight="1" x14ac:dyDescent="0.2">
      <c r="A13" s="12" t="s">
        <v>11</v>
      </c>
      <c r="B13" s="14">
        <v>5</v>
      </c>
      <c r="C13" s="14">
        <v>18</v>
      </c>
      <c r="D13" s="14">
        <v>134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157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1</v>
      </c>
      <c r="C16" s="14">
        <v>4</v>
      </c>
      <c r="D16" s="14">
        <v>4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9</v>
      </c>
    </row>
    <row r="17" spans="1:14" ht="15" customHeight="1" x14ac:dyDescent="0.2">
      <c r="A17" s="12" t="s">
        <v>13</v>
      </c>
      <c r="B17" s="14">
        <v>3</v>
      </c>
      <c r="C17" s="14">
        <v>2</v>
      </c>
      <c r="D17" s="14">
        <v>2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7</v>
      </c>
    </row>
    <row r="18" spans="1:14" ht="15" customHeight="1" x14ac:dyDescent="0.2">
      <c r="A18" s="12" t="s">
        <v>14</v>
      </c>
      <c r="B18" s="14">
        <v>6</v>
      </c>
      <c r="C18" s="14">
        <v>1</v>
      </c>
      <c r="D18" s="14">
        <v>5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12</v>
      </c>
    </row>
    <row r="19" spans="1:14" ht="15" customHeight="1" x14ac:dyDescent="0.2">
      <c r="A19" s="12" t="s">
        <v>15</v>
      </c>
      <c r="B19" s="14">
        <v>34</v>
      </c>
      <c r="C19" s="14">
        <v>29</v>
      </c>
      <c r="D19" s="14">
        <v>25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88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488</v>
      </c>
      <c r="C24" s="14">
        <v>535</v>
      </c>
      <c r="D24" s="14">
        <v>508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1531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22</v>
      </c>
      <c r="C26" s="14">
        <v>12</v>
      </c>
      <c r="D26" s="14">
        <v>12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46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10</v>
      </c>
      <c r="D29" s="14">
        <v>13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23</v>
      </c>
    </row>
    <row r="30" spans="1:14" ht="15" customHeight="1" x14ac:dyDescent="0.2">
      <c r="A30" s="15" t="s">
        <v>48</v>
      </c>
      <c r="B30" s="17">
        <v>15</v>
      </c>
      <c r="C30" s="17">
        <v>35</v>
      </c>
      <c r="D30" s="17">
        <v>19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69</v>
      </c>
    </row>
    <row r="31" spans="1:14" ht="14.25" customHeight="1" x14ac:dyDescent="0.2">
      <c r="A31" s="7" t="s">
        <v>4</v>
      </c>
      <c r="B31" s="8">
        <f t="shared" ref="B31:N31" si="1">SUM(B7:B30)</f>
        <v>5813</v>
      </c>
      <c r="C31" s="8">
        <f t="shared" si="1"/>
        <v>5049</v>
      </c>
      <c r="D31" s="8">
        <f t="shared" si="1"/>
        <v>3928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14790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8895-B3B1-4A9B-A7A0-269324DCCDF6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68</v>
      </c>
      <c r="C7" s="11">
        <v>29</v>
      </c>
      <c r="D7" s="11">
        <v>21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118</v>
      </c>
    </row>
    <row r="8" spans="1:14" ht="15" customHeight="1" x14ac:dyDescent="0.2">
      <c r="A8" s="12" t="s">
        <v>6</v>
      </c>
      <c r="B8" s="14">
        <v>1004</v>
      </c>
      <c r="C8" s="14">
        <v>813</v>
      </c>
      <c r="D8" s="14">
        <v>525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2342</v>
      </c>
    </row>
    <row r="9" spans="1:14" ht="15" customHeight="1" x14ac:dyDescent="0.2">
      <c r="A9" s="12" t="s">
        <v>7</v>
      </c>
      <c r="B9" s="14">
        <v>356</v>
      </c>
      <c r="C9" s="14">
        <v>196</v>
      </c>
      <c r="D9" s="14">
        <v>70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622</v>
      </c>
    </row>
    <row r="10" spans="1:14" ht="15" customHeight="1" x14ac:dyDescent="0.2">
      <c r="A10" s="12" t="s">
        <v>8</v>
      </c>
      <c r="B10" s="14">
        <v>0</v>
      </c>
      <c r="C10" s="14">
        <v>0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0</v>
      </c>
    </row>
    <row r="11" spans="1:14" ht="15" customHeight="1" x14ac:dyDescent="0.2">
      <c r="A11" s="12" t="s">
        <v>9</v>
      </c>
      <c r="B11" s="14">
        <v>14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14</v>
      </c>
    </row>
    <row r="12" spans="1:14" ht="15" customHeight="1" x14ac:dyDescent="0.2">
      <c r="A12" s="12" t="s">
        <v>10</v>
      </c>
      <c r="B12" s="14">
        <v>0</v>
      </c>
      <c r="C12" s="14">
        <v>0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0</v>
      </c>
    </row>
    <row r="13" spans="1:14" ht="15" customHeight="1" x14ac:dyDescent="0.2">
      <c r="A13" s="12" t="s">
        <v>11</v>
      </c>
      <c r="B13" s="14">
        <v>0</v>
      </c>
      <c r="C13" s="14">
        <v>8</v>
      </c>
      <c r="D13" s="14">
        <v>7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15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2</v>
      </c>
      <c r="C16" s="14">
        <v>5</v>
      </c>
      <c r="D16" s="14">
        <v>6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13</v>
      </c>
    </row>
    <row r="17" spans="1:14" ht="15" customHeight="1" x14ac:dyDescent="0.2">
      <c r="A17" s="12" t="s">
        <v>13</v>
      </c>
      <c r="B17" s="14">
        <v>39</v>
      </c>
      <c r="C17" s="14">
        <v>51</v>
      </c>
      <c r="D17" s="14">
        <v>114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204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49</v>
      </c>
      <c r="C19" s="14">
        <v>25</v>
      </c>
      <c r="D19" s="14">
        <v>21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95</v>
      </c>
    </row>
    <row r="20" spans="1:14" ht="15" customHeight="1" x14ac:dyDescent="0.2">
      <c r="A20" s="12" t="s">
        <v>16</v>
      </c>
      <c r="B20" s="14">
        <v>214</v>
      </c>
      <c r="C20" s="14">
        <v>122</v>
      </c>
      <c r="D20" s="14">
        <v>1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337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217</v>
      </c>
      <c r="C22" s="14">
        <v>5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222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16</v>
      </c>
      <c r="C26" s="14">
        <v>5</v>
      </c>
      <c r="D26" s="14">
        <v>9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30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2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2</v>
      </c>
    </row>
    <row r="30" spans="1:14" ht="15" customHeight="1" x14ac:dyDescent="0.2">
      <c r="A30" s="15" t="s">
        <v>48</v>
      </c>
      <c r="B30" s="17">
        <v>9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9</v>
      </c>
    </row>
    <row r="31" spans="1:14" ht="15" customHeight="1" x14ac:dyDescent="0.2">
      <c r="A31" s="7" t="s">
        <v>4</v>
      </c>
      <c r="B31" s="8">
        <f t="shared" ref="B31:N31" si="1">SUM(B7:B30)</f>
        <v>1988</v>
      </c>
      <c r="C31" s="8">
        <f t="shared" si="1"/>
        <v>1261</v>
      </c>
      <c r="D31" s="8">
        <f t="shared" si="1"/>
        <v>774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4023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D0FCF-6E69-4F0E-A664-3E26A8F04F5F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2694</v>
      </c>
      <c r="C7" s="11">
        <v>2600</v>
      </c>
      <c r="D7" s="11">
        <v>2689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7983</v>
      </c>
    </row>
    <row r="8" spans="1:14" ht="15" customHeight="1" x14ac:dyDescent="0.2">
      <c r="A8" s="12" t="s">
        <v>6</v>
      </c>
      <c r="B8" s="14">
        <v>3225</v>
      </c>
      <c r="C8" s="14">
        <v>2831</v>
      </c>
      <c r="D8" s="14">
        <v>3514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9570</v>
      </c>
    </row>
    <row r="9" spans="1:14" ht="15" customHeight="1" x14ac:dyDescent="0.2">
      <c r="A9" s="12" t="s">
        <v>7</v>
      </c>
      <c r="B9" s="14">
        <v>142</v>
      </c>
      <c r="C9" s="14">
        <v>194</v>
      </c>
      <c r="D9" s="14">
        <v>232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568</v>
      </c>
    </row>
    <row r="10" spans="1:14" ht="15" customHeight="1" x14ac:dyDescent="0.2">
      <c r="A10" s="12" t="s">
        <v>8</v>
      </c>
      <c r="B10" s="14">
        <v>501</v>
      </c>
      <c r="C10" s="14">
        <v>252</v>
      </c>
      <c r="D10" s="14">
        <v>510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1263</v>
      </c>
    </row>
    <row r="11" spans="1:14" ht="15" customHeight="1" x14ac:dyDescent="0.2">
      <c r="A11" s="12" t="s">
        <v>9</v>
      </c>
      <c r="B11" s="14">
        <v>97</v>
      </c>
      <c r="C11" s="14">
        <v>750</v>
      </c>
      <c r="D11" s="14">
        <v>254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1101</v>
      </c>
    </row>
    <row r="12" spans="1:14" ht="15" customHeight="1" x14ac:dyDescent="0.2">
      <c r="A12" s="12" t="s">
        <v>10</v>
      </c>
      <c r="B12" s="14">
        <v>20</v>
      </c>
      <c r="C12" s="14">
        <v>0</v>
      </c>
      <c r="D12" s="14">
        <v>57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77</v>
      </c>
    </row>
    <row r="13" spans="1:14" ht="15" customHeight="1" x14ac:dyDescent="0.2">
      <c r="A13" s="12" t="s">
        <v>11</v>
      </c>
      <c r="B13" s="14">
        <v>0</v>
      </c>
      <c r="C13" s="14">
        <v>1</v>
      </c>
      <c r="D13" s="14">
        <v>5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6</v>
      </c>
    </row>
    <row r="14" spans="1:14" ht="15" customHeight="1" x14ac:dyDescent="0.2">
      <c r="A14" s="12" t="s">
        <v>43</v>
      </c>
      <c r="B14" s="14">
        <v>6</v>
      </c>
      <c r="C14" s="14">
        <v>28</v>
      </c>
      <c r="D14" s="14">
        <v>5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39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6</v>
      </c>
      <c r="C17" s="14">
        <v>8</v>
      </c>
      <c r="D17" s="14">
        <v>4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18</v>
      </c>
    </row>
    <row r="18" spans="1:14" ht="15" customHeight="1" x14ac:dyDescent="0.2">
      <c r="A18" s="12" t="s">
        <v>14</v>
      </c>
      <c r="B18" s="14">
        <v>2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2</v>
      </c>
    </row>
    <row r="19" spans="1:14" ht="15" customHeight="1" x14ac:dyDescent="0.2">
      <c r="A19" s="12" t="s">
        <v>15</v>
      </c>
      <c r="B19" s="14">
        <v>78</v>
      </c>
      <c r="C19" s="14">
        <v>62</v>
      </c>
      <c r="D19" s="14">
        <v>55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195</v>
      </c>
    </row>
    <row r="20" spans="1:14" ht="15" customHeight="1" x14ac:dyDescent="0.2">
      <c r="A20" s="12" t="s">
        <v>16</v>
      </c>
      <c r="B20" s="14">
        <v>0</v>
      </c>
      <c r="C20" s="14">
        <v>9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9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249</v>
      </c>
      <c r="C22" s="14">
        <v>548</v>
      </c>
      <c r="D22" s="14">
        <v>155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952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171</v>
      </c>
      <c r="C24" s="14">
        <v>309</v>
      </c>
      <c r="D24" s="14">
        <v>448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928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60</v>
      </c>
      <c r="C26" s="14">
        <v>24</v>
      </c>
      <c r="D26" s="14">
        <v>39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123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0</v>
      </c>
    </row>
    <row r="30" spans="1:14" ht="15" customHeight="1" x14ac:dyDescent="0.2">
      <c r="A30" s="15" t="s">
        <v>48</v>
      </c>
      <c r="B30" s="17">
        <v>10</v>
      </c>
      <c r="C30" s="17">
        <v>5</v>
      </c>
      <c r="D30" s="17">
        <v>12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27</v>
      </c>
    </row>
    <row r="31" spans="1:14" ht="15" customHeight="1" x14ac:dyDescent="0.2">
      <c r="A31" s="7" t="s">
        <v>4</v>
      </c>
      <c r="B31" s="8">
        <f t="shared" ref="B31:N31" si="1">SUM(B7:B30)</f>
        <v>7261</v>
      </c>
      <c r="C31" s="8">
        <f t="shared" si="1"/>
        <v>7621</v>
      </c>
      <c r="D31" s="8">
        <f t="shared" si="1"/>
        <v>7979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22861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95C2-D678-4060-B5A6-45C754F70573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1167</v>
      </c>
      <c r="C7" s="11">
        <v>1040</v>
      </c>
      <c r="D7" s="11">
        <v>1231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3438</v>
      </c>
    </row>
    <row r="8" spans="1:14" ht="15" customHeight="1" x14ac:dyDescent="0.2">
      <c r="A8" s="12" t="s">
        <v>6</v>
      </c>
      <c r="B8" s="14">
        <v>171</v>
      </c>
      <c r="C8" s="14">
        <v>127</v>
      </c>
      <c r="D8" s="14">
        <v>181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479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57</v>
      </c>
      <c r="C10" s="14">
        <v>116</v>
      </c>
      <c r="D10" s="14">
        <v>374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547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0</v>
      </c>
      <c r="C12" s="14">
        <v>9</v>
      </c>
      <c r="D12" s="14">
        <v>90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99</v>
      </c>
    </row>
    <row r="13" spans="1:14" ht="15" customHeight="1" x14ac:dyDescent="0.2">
      <c r="A13" s="12" t="s">
        <v>11</v>
      </c>
      <c r="B13" s="14">
        <v>4</v>
      </c>
      <c r="C13" s="14">
        <v>4</v>
      </c>
      <c r="D13" s="14">
        <v>32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40</v>
      </c>
    </row>
    <row r="14" spans="1:14" ht="15" customHeight="1" x14ac:dyDescent="0.2">
      <c r="A14" s="12" t="s">
        <v>43</v>
      </c>
      <c r="B14" s="14">
        <v>8</v>
      </c>
      <c r="C14" s="14">
        <v>38</v>
      </c>
      <c r="D14" s="14">
        <v>17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63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55</v>
      </c>
      <c r="C19" s="14">
        <v>38</v>
      </c>
      <c r="D19" s="14">
        <v>35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128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18</v>
      </c>
      <c r="C24" s="14">
        <v>42</v>
      </c>
      <c r="D24" s="14">
        <v>63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123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1</v>
      </c>
      <c r="D29" s="14">
        <v>1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2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2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2</v>
      </c>
    </row>
    <row r="31" spans="1:14" ht="15" customHeight="1" x14ac:dyDescent="0.2">
      <c r="A31" s="7" t="s">
        <v>4</v>
      </c>
      <c r="B31" s="8">
        <f t="shared" ref="B31:N31" si="1">SUM(B7:B30)</f>
        <v>1480</v>
      </c>
      <c r="C31" s="8">
        <f t="shared" si="1"/>
        <v>1415</v>
      </c>
      <c r="D31" s="8">
        <f t="shared" si="1"/>
        <v>2026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4921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4BA2-A439-42CE-A555-2A8DC9418F9C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400</v>
      </c>
      <c r="C7" s="11">
        <v>375</v>
      </c>
      <c r="D7" s="11">
        <v>421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1196</v>
      </c>
    </row>
    <row r="8" spans="1:14" ht="15" customHeight="1" x14ac:dyDescent="0.2">
      <c r="A8" s="12" t="s">
        <v>6</v>
      </c>
      <c r="B8" s="14">
        <v>1533</v>
      </c>
      <c r="C8" s="14">
        <v>1491</v>
      </c>
      <c r="D8" s="14">
        <v>1586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4610</v>
      </c>
    </row>
    <row r="9" spans="1:14" ht="15" customHeight="1" x14ac:dyDescent="0.2">
      <c r="A9" s="12" t="s">
        <v>7</v>
      </c>
      <c r="B9" s="14">
        <v>24</v>
      </c>
      <c r="C9" s="14">
        <v>30</v>
      </c>
      <c r="D9" s="14">
        <v>28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82</v>
      </c>
    </row>
    <row r="10" spans="1:14" ht="15" customHeight="1" x14ac:dyDescent="0.2">
      <c r="A10" s="12" t="s">
        <v>8</v>
      </c>
      <c r="B10" s="14">
        <v>3381</v>
      </c>
      <c r="C10" s="14">
        <v>2901</v>
      </c>
      <c r="D10" s="14">
        <v>3543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9825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25</v>
      </c>
      <c r="C12" s="14">
        <v>337</v>
      </c>
      <c r="D12" s="14">
        <v>919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1281</v>
      </c>
    </row>
    <row r="13" spans="1:14" ht="15" customHeight="1" x14ac:dyDescent="0.2">
      <c r="A13" s="12" t="s">
        <v>11</v>
      </c>
      <c r="B13" s="14">
        <v>0</v>
      </c>
      <c r="C13" s="14">
        <v>0</v>
      </c>
      <c r="D13" s="14">
        <v>0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0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2</v>
      </c>
      <c r="D16" s="14">
        <v>2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4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254</v>
      </c>
      <c r="C18" s="14">
        <v>161</v>
      </c>
      <c r="D18" s="14">
        <v>190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605</v>
      </c>
    </row>
    <row r="19" spans="1:14" ht="15" customHeight="1" x14ac:dyDescent="0.2">
      <c r="A19" s="12" t="s">
        <v>15</v>
      </c>
      <c r="B19" s="14">
        <v>20</v>
      </c>
      <c r="C19" s="14">
        <v>14</v>
      </c>
      <c r="D19" s="14">
        <v>14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48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1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1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1</v>
      </c>
      <c r="D29" s="14">
        <v>2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3</v>
      </c>
    </row>
    <row r="30" spans="1:14" ht="15" customHeight="1" x14ac:dyDescent="0.2">
      <c r="A30" s="15" t="s">
        <v>48</v>
      </c>
      <c r="B30" s="17">
        <v>0</v>
      </c>
      <c r="C30" s="17">
        <v>3</v>
      </c>
      <c r="D30" s="17">
        <v>2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5</v>
      </c>
    </row>
    <row r="31" spans="1:14" ht="15" customHeight="1" x14ac:dyDescent="0.2">
      <c r="A31" s="7" t="s">
        <v>4</v>
      </c>
      <c r="B31" s="8">
        <f t="shared" ref="B31:N31" si="1">SUM(B7:B30)</f>
        <v>5638</v>
      </c>
      <c r="C31" s="8">
        <f t="shared" si="1"/>
        <v>5315</v>
      </c>
      <c r="D31" s="8">
        <f t="shared" si="1"/>
        <v>6707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17660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6904D-935B-4921-8BF1-F9488239F7AE}">
  <dimension ref="A1:N32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32</v>
      </c>
      <c r="C7" s="11">
        <v>17</v>
      </c>
      <c r="D7" s="11">
        <v>9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58</v>
      </c>
    </row>
    <row r="8" spans="1:14" ht="15" customHeight="1" x14ac:dyDescent="0.2">
      <c r="A8" s="12" t="s">
        <v>6</v>
      </c>
      <c r="B8" s="14">
        <v>0</v>
      </c>
      <c r="C8" s="14">
        <v>0</v>
      </c>
      <c r="D8" s="14">
        <v>0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0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0</v>
      </c>
      <c r="C10" s="14">
        <v>0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0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0</v>
      </c>
      <c r="C12" s="14">
        <v>0</v>
      </c>
      <c r="D12" s="14">
        <v>17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17</v>
      </c>
    </row>
    <row r="13" spans="1:14" ht="15" customHeight="1" x14ac:dyDescent="0.2">
      <c r="A13" s="12" t="s">
        <v>11</v>
      </c>
      <c r="B13" s="14">
        <v>0</v>
      </c>
      <c r="C13" s="14">
        <v>0</v>
      </c>
      <c r="D13" s="14">
        <v>0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0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0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0</v>
      </c>
    </row>
    <row r="31" spans="1:14" ht="15" customHeight="1" x14ac:dyDescent="0.2">
      <c r="A31" s="7" t="s">
        <v>4</v>
      </c>
      <c r="B31" s="8">
        <f t="shared" ref="B31:N31" si="1">SUM(B7:B30)</f>
        <v>32</v>
      </c>
      <c r="C31" s="8">
        <f t="shared" si="1"/>
        <v>17</v>
      </c>
      <c r="D31" s="8">
        <f t="shared" si="1"/>
        <v>26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75</v>
      </c>
    </row>
    <row r="32" spans="1:14" ht="14.25" customHeight="1" x14ac:dyDescent="0.2"/>
  </sheetData>
  <mergeCells count="2">
    <mergeCell ref="A5:A6"/>
    <mergeCell ref="B5:N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5C2C-BEA2-4DE0-8E35-C27AE7A7710B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807</v>
      </c>
      <c r="C7" s="11">
        <v>810</v>
      </c>
      <c r="D7" s="11">
        <v>995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2612</v>
      </c>
    </row>
    <row r="8" spans="1:14" ht="15" customHeight="1" x14ac:dyDescent="0.2">
      <c r="A8" s="12" t="s">
        <v>6</v>
      </c>
      <c r="B8" s="14">
        <v>1759</v>
      </c>
      <c r="C8" s="14">
        <v>1844</v>
      </c>
      <c r="D8" s="14">
        <v>1882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5485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0</v>
      </c>
      <c r="C10" s="14">
        <v>0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0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0</v>
      </c>
      <c r="C12" s="14">
        <v>0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0</v>
      </c>
    </row>
    <row r="13" spans="1:14" ht="15" customHeight="1" x14ac:dyDescent="0.2">
      <c r="A13" s="12" t="s">
        <v>11</v>
      </c>
      <c r="B13" s="14">
        <v>0</v>
      </c>
      <c r="C13" s="14">
        <v>1</v>
      </c>
      <c r="D13" s="14">
        <v>7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8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12</v>
      </c>
      <c r="C28" s="14">
        <v>11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23</v>
      </c>
    </row>
    <row r="29" spans="1:14" ht="15" customHeight="1" x14ac:dyDescent="0.2">
      <c r="A29" s="12" t="s">
        <v>22</v>
      </c>
      <c r="B29" s="14">
        <v>0</v>
      </c>
      <c r="C29" s="14">
        <v>1</v>
      </c>
      <c r="D29" s="14">
        <v>1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2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0</v>
      </c>
    </row>
    <row r="31" spans="1:14" ht="15" customHeight="1" x14ac:dyDescent="0.2">
      <c r="A31" s="7" t="s">
        <v>4</v>
      </c>
      <c r="B31" s="8">
        <f t="shared" ref="B31:N31" si="1">SUM(B7:B30)</f>
        <v>2578</v>
      </c>
      <c r="C31" s="8">
        <f t="shared" si="1"/>
        <v>2667</v>
      </c>
      <c r="D31" s="8">
        <f t="shared" si="1"/>
        <v>2885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8130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DD98F-C774-4F26-9FE6-97CD46A24615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564</v>
      </c>
      <c r="C7" s="11">
        <v>401</v>
      </c>
      <c r="D7" s="11">
        <v>675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1640</v>
      </c>
    </row>
    <row r="8" spans="1:14" ht="15" customHeight="1" x14ac:dyDescent="0.2">
      <c r="A8" s="12" t="s">
        <v>6</v>
      </c>
      <c r="B8" s="14">
        <v>405</v>
      </c>
      <c r="C8" s="14">
        <v>275</v>
      </c>
      <c r="D8" s="14">
        <v>247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927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7255</v>
      </c>
      <c r="C10" s="14">
        <v>5885</v>
      </c>
      <c r="D10" s="14">
        <v>6958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20098</v>
      </c>
    </row>
    <row r="11" spans="1:14" ht="15" customHeight="1" x14ac:dyDescent="0.2">
      <c r="A11" s="12" t="s">
        <v>9</v>
      </c>
      <c r="B11" s="14">
        <v>181</v>
      </c>
      <c r="C11" s="14">
        <v>283</v>
      </c>
      <c r="D11" s="14">
        <v>287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751</v>
      </c>
    </row>
    <row r="12" spans="1:14" ht="15" customHeight="1" x14ac:dyDescent="0.2">
      <c r="A12" s="12" t="s">
        <v>10</v>
      </c>
      <c r="B12" s="14">
        <v>437</v>
      </c>
      <c r="C12" s="14">
        <v>279</v>
      </c>
      <c r="D12" s="14">
        <v>389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1105</v>
      </c>
    </row>
    <row r="13" spans="1:14" ht="15" customHeight="1" x14ac:dyDescent="0.2">
      <c r="A13" s="12" t="s">
        <v>11</v>
      </c>
      <c r="B13" s="14">
        <v>9</v>
      </c>
      <c r="C13" s="14">
        <v>3</v>
      </c>
      <c r="D13" s="14">
        <v>4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16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2</v>
      </c>
      <c r="C16" s="14">
        <v>2</v>
      </c>
      <c r="D16" s="14">
        <v>3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7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9</v>
      </c>
      <c r="C18" s="14">
        <v>10</v>
      </c>
      <c r="D18" s="14">
        <v>13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32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36</v>
      </c>
      <c r="C28" s="14">
        <v>1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37</v>
      </c>
    </row>
    <row r="29" spans="1:14" ht="15" customHeight="1" x14ac:dyDescent="0.2">
      <c r="A29" s="12" t="s">
        <v>22</v>
      </c>
      <c r="B29" s="14">
        <v>2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2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1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1</v>
      </c>
    </row>
    <row r="31" spans="1:14" ht="15" customHeight="1" x14ac:dyDescent="0.2">
      <c r="A31" s="7" t="s">
        <v>4</v>
      </c>
      <c r="B31" s="8">
        <f t="shared" ref="B31:N31" si="1">SUM(B7:B30)</f>
        <v>8900</v>
      </c>
      <c r="C31" s="8">
        <f t="shared" si="1"/>
        <v>7139</v>
      </c>
      <c r="D31" s="8">
        <f t="shared" si="1"/>
        <v>8577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24616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5BB66-31C2-4777-957C-87E513F44DA9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830</v>
      </c>
      <c r="C7" s="11">
        <v>709</v>
      </c>
      <c r="D7" s="11">
        <v>1213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2752</v>
      </c>
    </row>
    <row r="8" spans="1:14" ht="15" customHeight="1" x14ac:dyDescent="0.2">
      <c r="A8" s="12" t="s">
        <v>6</v>
      </c>
      <c r="B8" s="14">
        <v>1662</v>
      </c>
      <c r="C8" s="14">
        <v>1842</v>
      </c>
      <c r="D8" s="14">
        <v>2434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5938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1198</v>
      </c>
      <c r="C10" s="14">
        <v>1738</v>
      </c>
      <c r="D10" s="14">
        <v>2631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5567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114</v>
      </c>
      <c r="C12" s="14">
        <v>306</v>
      </c>
      <c r="D12" s="14">
        <v>332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752</v>
      </c>
    </row>
    <row r="13" spans="1:14" ht="15" customHeight="1" x14ac:dyDescent="0.2">
      <c r="A13" s="12" t="s">
        <v>11</v>
      </c>
      <c r="B13" s="14">
        <v>18</v>
      </c>
      <c r="C13" s="14">
        <v>33</v>
      </c>
      <c r="D13" s="14">
        <v>42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93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8</v>
      </c>
      <c r="C18" s="14">
        <v>11</v>
      </c>
      <c r="D18" s="14">
        <v>9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28</v>
      </c>
    </row>
    <row r="19" spans="1:14" ht="15" customHeight="1" x14ac:dyDescent="0.2">
      <c r="A19" s="12" t="s">
        <v>15</v>
      </c>
      <c r="B19" s="14">
        <v>6</v>
      </c>
      <c r="C19" s="14">
        <v>4</v>
      </c>
      <c r="D19" s="14">
        <v>5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15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25</v>
      </c>
      <c r="C28" s="14">
        <v>5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30</v>
      </c>
    </row>
    <row r="29" spans="1:14" ht="15" customHeight="1" x14ac:dyDescent="0.2">
      <c r="A29" s="12" t="s">
        <v>22</v>
      </c>
      <c r="B29" s="14">
        <v>4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4</v>
      </c>
    </row>
    <row r="30" spans="1:14" ht="15" customHeight="1" x14ac:dyDescent="0.2">
      <c r="A30" s="15" t="s">
        <v>48</v>
      </c>
      <c r="B30" s="17">
        <v>17</v>
      </c>
      <c r="C30" s="17">
        <v>11</v>
      </c>
      <c r="D30" s="17">
        <v>24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52</v>
      </c>
    </row>
    <row r="31" spans="1:14" ht="15" customHeight="1" x14ac:dyDescent="0.2">
      <c r="A31" s="7" t="s">
        <v>4</v>
      </c>
      <c r="B31" s="8">
        <f t="shared" ref="B31:N31" si="1">SUM(B7:B30)</f>
        <v>3882</v>
      </c>
      <c r="C31" s="8">
        <f t="shared" si="1"/>
        <v>4659</v>
      </c>
      <c r="D31" s="8">
        <f t="shared" si="1"/>
        <v>6690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15231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B48C9-4116-469B-9B0B-5F12BF2172AA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0</v>
      </c>
      <c r="C7" s="11">
        <v>0</v>
      </c>
      <c r="D7" s="11">
        <v>0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0</v>
      </c>
    </row>
    <row r="8" spans="1:14" ht="15" customHeight="1" x14ac:dyDescent="0.2">
      <c r="A8" s="12" t="s">
        <v>6</v>
      </c>
      <c r="B8" s="14">
        <v>0</v>
      </c>
      <c r="C8" s="14">
        <v>0</v>
      </c>
      <c r="D8" s="14">
        <v>0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0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1082</v>
      </c>
      <c r="C10" s="14">
        <v>1014</v>
      </c>
      <c r="D10" s="14">
        <v>1255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3351</v>
      </c>
    </row>
    <row r="11" spans="1:14" ht="15" customHeight="1" x14ac:dyDescent="0.2">
      <c r="A11" s="12" t="s">
        <v>9</v>
      </c>
      <c r="B11" s="14">
        <v>27</v>
      </c>
      <c r="C11" s="14">
        <v>88</v>
      </c>
      <c r="D11" s="14">
        <v>154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269</v>
      </c>
    </row>
    <row r="12" spans="1:14" ht="15" customHeight="1" x14ac:dyDescent="0.2">
      <c r="A12" s="12" t="s">
        <v>10</v>
      </c>
      <c r="B12" s="14">
        <v>0</v>
      </c>
      <c r="C12" s="14">
        <v>0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0</v>
      </c>
    </row>
    <row r="13" spans="1:14" ht="15" customHeight="1" x14ac:dyDescent="0.2">
      <c r="A13" s="12" t="s">
        <v>11</v>
      </c>
      <c r="B13" s="14">
        <v>3</v>
      </c>
      <c r="C13" s="14">
        <v>3</v>
      </c>
      <c r="D13" s="14">
        <v>3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9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4</v>
      </c>
      <c r="C18" s="14">
        <v>1</v>
      </c>
      <c r="D18" s="14">
        <v>2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7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0</v>
      </c>
    </row>
    <row r="30" spans="1:14" ht="15" customHeight="1" x14ac:dyDescent="0.2">
      <c r="A30" s="15" t="s">
        <v>48</v>
      </c>
      <c r="B30" s="17">
        <v>2</v>
      </c>
      <c r="C30" s="17">
        <v>5</v>
      </c>
      <c r="D30" s="17">
        <v>3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10</v>
      </c>
    </row>
    <row r="31" spans="1:14" ht="15" customHeight="1" x14ac:dyDescent="0.2">
      <c r="A31" s="7" t="s">
        <v>4</v>
      </c>
      <c r="B31" s="8">
        <f t="shared" ref="B31:N31" si="1">SUM(B7:B30)</f>
        <v>1118</v>
      </c>
      <c r="C31" s="8">
        <f t="shared" si="1"/>
        <v>1111</v>
      </c>
      <c r="D31" s="8">
        <f t="shared" si="1"/>
        <v>1417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3646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FDD2A-2B0C-4CC1-B5E1-89C75210B7D2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7</v>
      </c>
      <c r="C7" s="11">
        <v>12</v>
      </c>
      <c r="D7" s="11">
        <v>14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33</v>
      </c>
    </row>
    <row r="8" spans="1:14" ht="15" customHeight="1" x14ac:dyDescent="0.2">
      <c r="A8" s="12" t="s">
        <v>6</v>
      </c>
      <c r="B8" s="14">
        <v>72</v>
      </c>
      <c r="C8" s="14">
        <v>205</v>
      </c>
      <c r="D8" s="14">
        <v>169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446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0</v>
      </c>
      <c r="C10" s="14">
        <v>0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0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70</v>
      </c>
      <c r="C12" s="14">
        <v>80</v>
      </c>
      <c r="D12" s="14">
        <v>151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301</v>
      </c>
    </row>
    <row r="13" spans="1:14" ht="15" customHeight="1" x14ac:dyDescent="0.2">
      <c r="A13" s="12" t="s">
        <v>11</v>
      </c>
      <c r="B13" s="14">
        <v>0</v>
      </c>
      <c r="C13" s="14">
        <v>2</v>
      </c>
      <c r="D13" s="14">
        <v>1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3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0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0</v>
      </c>
    </row>
    <row r="31" spans="1:14" ht="15" customHeight="1" x14ac:dyDescent="0.2">
      <c r="A31" s="7" t="s">
        <v>4</v>
      </c>
      <c r="B31" s="8">
        <f t="shared" ref="B31:N31" si="1">SUM(B7:B30)</f>
        <v>149</v>
      </c>
      <c r="C31" s="8">
        <f t="shared" si="1"/>
        <v>299</v>
      </c>
      <c r="D31" s="8">
        <f t="shared" si="1"/>
        <v>335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783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3E3A8-73BC-40BE-B21A-0AFF6C712FBF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  <c r="B4" s="19"/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1985</v>
      </c>
      <c r="C7" s="11">
        <v>1951</v>
      </c>
      <c r="D7" s="11">
        <v>2709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6645</v>
      </c>
    </row>
    <row r="8" spans="1:14" ht="15" customHeight="1" x14ac:dyDescent="0.2">
      <c r="A8" s="12" t="s">
        <v>6</v>
      </c>
      <c r="B8" s="14">
        <v>382</v>
      </c>
      <c r="C8" s="14">
        <v>563</v>
      </c>
      <c r="D8" s="14">
        <v>751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1696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656</v>
      </c>
      <c r="C10" s="14">
        <v>557</v>
      </c>
      <c r="D10" s="14">
        <v>686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1899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0</v>
      </c>
      <c r="C12" s="14">
        <v>0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0</v>
      </c>
    </row>
    <row r="13" spans="1:14" ht="15" customHeight="1" x14ac:dyDescent="0.2">
      <c r="A13" s="12" t="s">
        <v>11</v>
      </c>
      <c r="B13" s="14">
        <v>14</v>
      </c>
      <c r="C13" s="14">
        <v>6</v>
      </c>
      <c r="D13" s="14">
        <v>11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31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0</v>
      </c>
    </row>
    <row r="30" spans="1:14" ht="15" customHeight="1" x14ac:dyDescent="0.2">
      <c r="A30" s="15" t="s">
        <v>48</v>
      </c>
      <c r="B30" s="17">
        <v>3</v>
      </c>
      <c r="C30" s="17">
        <v>2</v>
      </c>
      <c r="D30" s="17">
        <v>1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6</v>
      </c>
    </row>
    <row r="31" spans="1:14" ht="15" customHeight="1" x14ac:dyDescent="0.2">
      <c r="A31" s="7" t="s">
        <v>4</v>
      </c>
      <c r="B31" s="8">
        <f t="shared" ref="B31:N31" si="1">SUM(B7:B30)</f>
        <v>3040</v>
      </c>
      <c r="C31" s="8">
        <f t="shared" si="1"/>
        <v>3079</v>
      </c>
      <c r="D31" s="8">
        <f t="shared" si="1"/>
        <v>4158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10277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3934-7347-4D3F-8BF6-CA886AF7D089}">
  <dimension ref="A1:N31"/>
  <sheetViews>
    <sheetView tabSelected="1" zoomScale="85" zoomScaleNormal="85" workbookViewId="0">
      <selection activeCell="L38" sqref="L38"/>
    </sheetView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107</v>
      </c>
      <c r="C7" s="11">
        <v>114</v>
      </c>
      <c r="D7" s="11">
        <v>118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339</v>
      </c>
    </row>
    <row r="8" spans="1:14" ht="15" customHeight="1" x14ac:dyDescent="0.2">
      <c r="A8" s="12" t="s">
        <v>6</v>
      </c>
      <c r="B8" s="14">
        <v>524</v>
      </c>
      <c r="C8" s="14">
        <v>690</v>
      </c>
      <c r="D8" s="14">
        <v>793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2007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1927</v>
      </c>
      <c r="C10" s="14">
        <v>1824</v>
      </c>
      <c r="D10" s="14">
        <v>2837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6588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486</v>
      </c>
      <c r="C12" s="14">
        <v>864</v>
      </c>
      <c r="D12" s="14">
        <v>656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2006</v>
      </c>
    </row>
    <row r="13" spans="1:14" ht="15" customHeight="1" x14ac:dyDescent="0.2">
      <c r="A13" s="12" t="s">
        <v>11</v>
      </c>
      <c r="B13" s="14">
        <v>6</v>
      </c>
      <c r="C13" s="14">
        <v>5</v>
      </c>
      <c r="D13" s="14">
        <v>9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20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4</v>
      </c>
      <c r="C16" s="14">
        <v>1</v>
      </c>
      <c r="D16" s="14">
        <v>7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12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2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2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0</v>
      </c>
      <c r="C24" s="14">
        <v>0</v>
      </c>
      <c r="D24" s="14">
        <v>0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0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0</v>
      </c>
    </row>
    <row r="31" spans="1:14" ht="15" customHeight="1" x14ac:dyDescent="0.2">
      <c r="A31" s="7" t="s">
        <v>4</v>
      </c>
      <c r="B31" s="8">
        <f t="shared" ref="B31:N31" si="1">SUM(B7:B30)</f>
        <v>3056</v>
      </c>
      <c r="C31" s="8">
        <f t="shared" si="1"/>
        <v>3498</v>
      </c>
      <c r="D31" s="8">
        <f t="shared" si="1"/>
        <v>4420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10974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A88-D548-4094-B054-3DD145C5C9E9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216</v>
      </c>
      <c r="C7" s="11">
        <v>332</v>
      </c>
      <c r="D7" s="11">
        <v>331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879</v>
      </c>
    </row>
    <row r="8" spans="1:14" ht="15" customHeight="1" x14ac:dyDescent="0.2">
      <c r="A8" s="12" t="s">
        <v>6</v>
      </c>
      <c r="B8" s="14">
        <v>0</v>
      </c>
      <c r="C8" s="14">
        <v>0</v>
      </c>
      <c r="D8" s="14">
        <v>0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0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892</v>
      </c>
      <c r="C10" s="14">
        <v>750</v>
      </c>
      <c r="D10" s="14">
        <v>1083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2725</v>
      </c>
    </row>
    <row r="11" spans="1:14" ht="15" customHeight="1" x14ac:dyDescent="0.2">
      <c r="A11" s="12" t="s">
        <v>9</v>
      </c>
      <c r="B11" s="14">
        <v>1795</v>
      </c>
      <c r="C11" s="14">
        <v>1117</v>
      </c>
      <c r="D11" s="14">
        <v>1240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4152</v>
      </c>
    </row>
    <row r="12" spans="1:14" ht="15" customHeight="1" x14ac:dyDescent="0.2">
      <c r="A12" s="12" t="s">
        <v>10</v>
      </c>
      <c r="B12" s="14">
        <v>97</v>
      </c>
      <c r="C12" s="14">
        <v>67</v>
      </c>
      <c r="D12" s="14">
        <v>65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229</v>
      </c>
    </row>
    <row r="13" spans="1:14" ht="15" customHeight="1" x14ac:dyDescent="0.2">
      <c r="A13" s="12" t="s">
        <v>11</v>
      </c>
      <c r="B13" s="14">
        <v>121</v>
      </c>
      <c r="C13" s="14">
        <v>151</v>
      </c>
      <c r="D13" s="14">
        <v>156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428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10</v>
      </c>
      <c r="C18" s="14">
        <v>10</v>
      </c>
      <c r="D18" s="14">
        <v>9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29</v>
      </c>
    </row>
    <row r="19" spans="1:14" ht="15" customHeight="1" x14ac:dyDescent="0.2">
      <c r="A19" s="12" t="s">
        <v>15</v>
      </c>
      <c r="B19" s="14">
        <v>28</v>
      </c>
      <c r="C19" s="14">
        <v>10</v>
      </c>
      <c r="D19" s="14">
        <v>8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46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357</v>
      </c>
      <c r="C24" s="14">
        <v>498</v>
      </c>
      <c r="D24" s="14">
        <v>306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1161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10</v>
      </c>
      <c r="C29" s="14">
        <v>4</v>
      </c>
      <c r="D29" s="14">
        <v>7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21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3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3</v>
      </c>
    </row>
    <row r="31" spans="1:14" ht="15" customHeight="1" x14ac:dyDescent="0.2">
      <c r="A31" s="7" t="s">
        <v>4</v>
      </c>
      <c r="B31" s="8">
        <f t="shared" ref="B31:N31" si="1">SUM(B7:B30)</f>
        <v>3526</v>
      </c>
      <c r="C31" s="8">
        <f t="shared" si="1"/>
        <v>2939</v>
      </c>
      <c r="D31" s="8">
        <f t="shared" si="1"/>
        <v>3208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9673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8290-EDE9-4443-B1AA-E12DE716C08E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414</v>
      </c>
      <c r="C7" s="11">
        <v>502</v>
      </c>
      <c r="D7" s="11">
        <v>518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1434</v>
      </c>
    </row>
    <row r="8" spans="1:14" ht="15" customHeight="1" x14ac:dyDescent="0.2">
      <c r="A8" s="12" t="s">
        <v>6</v>
      </c>
      <c r="B8" s="14">
        <v>2303</v>
      </c>
      <c r="C8" s="14">
        <v>2974</v>
      </c>
      <c r="D8" s="14">
        <v>3549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8826</v>
      </c>
    </row>
    <row r="9" spans="1:14" ht="15" customHeight="1" x14ac:dyDescent="0.2">
      <c r="A9" s="12" t="s">
        <v>7</v>
      </c>
      <c r="B9" s="14">
        <v>11</v>
      </c>
      <c r="C9" s="14">
        <v>13</v>
      </c>
      <c r="D9" s="14">
        <v>12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36</v>
      </c>
    </row>
    <row r="10" spans="1:14" ht="15" customHeight="1" x14ac:dyDescent="0.2">
      <c r="A10" s="12" t="s">
        <v>8</v>
      </c>
      <c r="B10" s="14">
        <v>213</v>
      </c>
      <c r="C10" s="14">
        <v>192</v>
      </c>
      <c r="D10" s="14">
        <v>123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528</v>
      </c>
    </row>
    <row r="11" spans="1:14" ht="15" customHeight="1" x14ac:dyDescent="0.2">
      <c r="A11" s="12" t="s">
        <v>9</v>
      </c>
      <c r="B11" s="14">
        <v>512</v>
      </c>
      <c r="C11" s="14">
        <v>493</v>
      </c>
      <c r="D11" s="14">
        <v>411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1416</v>
      </c>
    </row>
    <row r="12" spans="1:14" ht="15" customHeight="1" x14ac:dyDescent="0.2">
      <c r="A12" s="12" t="s">
        <v>10</v>
      </c>
      <c r="B12" s="14">
        <v>414</v>
      </c>
      <c r="C12" s="14">
        <v>750</v>
      </c>
      <c r="D12" s="14">
        <v>427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1591</v>
      </c>
    </row>
    <row r="13" spans="1:14" ht="15" customHeight="1" x14ac:dyDescent="0.2">
      <c r="A13" s="12" t="s">
        <v>11</v>
      </c>
      <c r="B13" s="14">
        <v>58</v>
      </c>
      <c r="C13" s="14">
        <v>48</v>
      </c>
      <c r="D13" s="14">
        <v>91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197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247</v>
      </c>
      <c r="C15" s="14">
        <v>458</v>
      </c>
      <c r="D15" s="14">
        <v>182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887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1</v>
      </c>
      <c r="D17" s="14">
        <v>3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4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27</v>
      </c>
      <c r="C19" s="14">
        <v>21</v>
      </c>
      <c r="D19" s="14">
        <v>24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72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26</v>
      </c>
      <c r="C24" s="14">
        <v>27</v>
      </c>
      <c r="D24" s="14">
        <v>12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65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3</v>
      </c>
      <c r="C26" s="14">
        <v>3</v>
      </c>
      <c r="D26" s="14">
        <v>3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9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22</v>
      </c>
      <c r="C29" s="14">
        <v>32</v>
      </c>
      <c r="D29" s="14">
        <v>28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82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0</v>
      </c>
    </row>
    <row r="31" spans="1:14" ht="15" customHeight="1" x14ac:dyDescent="0.2">
      <c r="A31" s="7" t="s">
        <v>4</v>
      </c>
      <c r="B31" s="8">
        <f t="shared" ref="B31:N31" si="1">SUM(B7:B30)</f>
        <v>4250</v>
      </c>
      <c r="C31" s="8">
        <f t="shared" si="1"/>
        <v>5514</v>
      </c>
      <c r="D31" s="8">
        <f t="shared" si="1"/>
        <v>5383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15147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3789-3FD1-494C-8EA2-E5176DD1A3A4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494</v>
      </c>
      <c r="C7" s="11">
        <v>554</v>
      </c>
      <c r="D7" s="11">
        <v>754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1802</v>
      </c>
    </row>
    <row r="8" spans="1:14" ht="15" customHeight="1" x14ac:dyDescent="0.2">
      <c r="A8" s="12" t="s">
        <v>6</v>
      </c>
      <c r="B8" s="14">
        <v>487</v>
      </c>
      <c r="C8" s="14">
        <v>681</v>
      </c>
      <c r="D8" s="14">
        <v>883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2051</v>
      </c>
    </row>
    <row r="9" spans="1:14" ht="15" customHeight="1" x14ac:dyDescent="0.2">
      <c r="A9" s="12" t="s">
        <v>7</v>
      </c>
      <c r="B9" s="14">
        <v>0</v>
      </c>
      <c r="C9" s="14">
        <v>11</v>
      </c>
      <c r="D9" s="14">
        <v>38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49</v>
      </c>
    </row>
    <row r="10" spans="1:14" ht="15" customHeight="1" x14ac:dyDescent="0.2">
      <c r="A10" s="12" t="s">
        <v>8</v>
      </c>
      <c r="B10" s="14">
        <v>21</v>
      </c>
      <c r="C10" s="14">
        <v>25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46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0</v>
      </c>
      <c r="C12" s="14">
        <v>0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0</v>
      </c>
    </row>
    <row r="13" spans="1:14" ht="15" customHeight="1" x14ac:dyDescent="0.2">
      <c r="A13" s="12" t="s">
        <v>11</v>
      </c>
      <c r="B13" s="14">
        <v>0</v>
      </c>
      <c r="C13" s="14">
        <v>0</v>
      </c>
      <c r="D13" s="14">
        <v>0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0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1</v>
      </c>
      <c r="C22" s="14">
        <v>5</v>
      </c>
      <c r="D22" s="14">
        <v>3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9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59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59</v>
      </c>
    </row>
    <row r="24" spans="1:14" ht="15" customHeight="1" x14ac:dyDescent="0.2">
      <c r="A24" s="12" t="s">
        <v>19</v>
      </c>
      <c r="B24" s="14">
        <v>1</v>
      </c>
      <c r="C24" s="14">
        <v>4</v>
      </c>
      <c r="D24" s="14">
        <v>2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7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0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0</v>
      </c>
    </row>
    <row r="31" spans="1:14" ht="15" customHeight="1" x14ac:dyDescent="0.2">
      <c r="A31" s="7" t="s">
        <v>4</v>
      </c>
      <c r="B31" s="8">
        <f t="shared" ref="B31:N31" si="1">SUM(B7:B30)</f>
        <v>1004</v>
      </c>
      <c r="C31" s="8">
        <f t="shared" si="1"/>
        <v>1280</v>
      </c>
      <c r="D31" s="8">
        <f t="shared" si="1"/>
        <v>1739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4023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5A12-8E57-4D94-847A-D5BF626CB9B7}">
  <dimension ref="A1:N32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64</v>
      </c>
      <c r="C7" s="11">
        <v>37</v>
      </c>
      <c r="D7" s="11">
        <v>7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108</v>
      </c>
    </row>
    <row r="8" spans="1:14" ht="15" customHeight="1" x14ac:dyDescent="0.2">
      <c r="A8" s="12" t="s">
        <v>6</v>
      </c>
      <c r="B8" s="14">
        <v>338</v>
      </c>
      <c r="C8" s="14">
        <v>355</v>
      </c>
      <c r="D8" s="14">
        <v>505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1198</v>
      </c>
    </row>
    <row r="9" spans="1:14" ht="15" customHeight="1" x14ac:dyDescent="0.2">
      <c r="A9" s="12" t="s">
        <v>7</v>
      </c>
      <c r="B9" s="14">
        <v>301</v>
      </c>
      <c r="C9" s="14">
        <v>553</v>
      </c>
      <c r="D9" s="14">
        <v>595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1449</v>
      </c>
    </row>
    <row r="10" spans="1:14" ht="15" customHeight="1" x14ac:dyDescent="0.2">
      <c r="A10" s="12" t="s">
        <v>8</v>
      </c>
      <c r="B10" s="14">
        <v>1571</v>
      </c>
      <c r="C10" s="14">
        <v>605</v>
      </c>
      <c r="D10" s="14">
        <v>260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2436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0</v>
      </c>
      <c r="C12" s="14">
        <v>0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0</v>
      </c>
    </row>
    <row r="13" spans="1:14" ht="15" customHeight="1" x14ac:dyDescent="0.2">
      <c r="A13" s="12" t="s">
        <v>11</v>
      </c>
      <c r="B13" s="14">
        <v>2</v>
      </c>
      <c r="C13" s="14">
        <v>3</v>
      </c>
      <c r="D13" s="14">
        <v>4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9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1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1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2</v>
      </c>
      <c r="C20" s="14">
        <v>98</v>
      </c>
      <c r="D20" s="14">
        <v>210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310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607</v>
      </c>
      <c r="C24" s="14">
        <v>145</v>
      </c>
      <c r="D24" s="14">
        <v>25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777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0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0</v>
      </c>
    </row>
    <row r="31" spans="1:14" ht="15" customHeight="1" x14ac:dyDescent="0.2">
      <c r="A31" s="7" t="s">
        <v>4</v>
      </c>
      <c r="B31" s="8">
        <f t="shared" ref="B31:N31" si="1">SUM(B7:B30)</f>
        <v>2885</v>
      </c>
      <c r="C31" s="8">
        <f t="shared" si="1"/>
        <v>1796</v>
      </c>
      <c r="D31" s="8">
        <f t="shared" si="1"/>
        <v>1607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6288</v>
      </c>
    </row>
    <row r="32" spans="1:14" ht="14.25" customHeight="1" x14ac:dyDescent="0.2"/>
  </sheetData>
  <mergeCells count="2">
    <mergeCell ref="A5:A6"/>
    <mergeCell ref="B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1CBB-6408-4A73-9596-065D191A6B84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71</v>
      </c>
      <c r="C7" s="11">
        <v>76</v>
      </c>
      <c r="D7" s="11">
        <v>140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287</v>
      </c>
    </row>
    <row r="8" spans="1:14" ht="15" customHeight="1" x14ac:dyDescent="0.2">
      <c r="A8" s="12" t="s">
        <v>6</v>
      </c>
      <c r="B8" s="14">
        <v>2401</v>
      </c>
      <c r="C8" s="14">
        <v>2254</v>
      </c>
      <c r="D8" s="14">
        <v>2857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7512</v>
      </c>
    </row>
    <row r="9" spans="1:14" ht="15" customHeight="1" x14ac:dyDescent="0.2">
      <c r="A9" s="12" t="s">
        <v>7</v>
      </c>
      <c r="B9" s="14">
        <v>6</v>
      </c>
      <c r="C9" s="14">
        <v>9</v>
      </c>
      <c r="D9" s="14">
        <v>2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17</v>
      </c>
    </row>
    <row r="10" spans="1:14" ht="15" customHeight="1" x14ac:dyDescent="0.2">
      <c r="A10" s="12" t="s">
        <v>8</v>
      </c>
      <c r="B10" s="14">
        <v>0</v>
      </c>
      <c r="C10" s="14">
        <v>0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0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0</v>
      </c>
      <c r="C12" s="14">
        <v>0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0</v>
      </c>
    </row>
    <row r="13" spans="1:14" ht="15" customHeight="1" x14ac:dyDescent="0.2">
      <c r="A13" s="12" t="s">
        <v>11</v>
      </c>
      <c r="B13" s="14">
        <v>1</v>
      </c>
      <c r="C13" s="14">
        <v>0</v>
      </c>
      <c r="D13" s="14">
        <v>1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2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0</v>
      </c>
      <c r="C17" s="14">
        <v>0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0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63</v>
      </c>
      <c r="C22" s="14">
        <v>108</v>
      </c>
      <c r="D22" s="14">
        <v>269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440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180</v>
      </c>
      <c r="C24" s="14">
        <v>35</v>
      </c>
      <c r="D24" s="14">
        <v>26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241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0</v>
      </c>
      <c r="C29" s="14">
        <v>0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0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0</v>
      </c>
    </row>
    <row r="31" spans="1:14" ht="15" customHeight="1" x14ac:dyDescent="0.2">
      <c r="A31" s="7" t="s">
        <v>4</v>
      </c>
      <c r="B31" s="8">
        <f t="shared" ref="B31:N31" si="1">SUM(B7:B30)</f>
        <v>2722</v>
      </c>
      <c r="C31" s="8">
        <f t="shared" si="1"/>
        <v>2482</v>
      </c>
      <c r="D31" s="8">
        <f t="shared" si="1"/>
        <v>3295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8499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4FEF-174A-40BF-AC4A-0E0917378591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24</v>
      </c>
      <c r="C7" s="11">
        <v>19</v>
      </c>
      <c r="D7" s="11">
        <v>43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86</v>
      </c>
    </row>
    <row r="8" spans="1:14" ht="15" customHeight="1" x14ac:dyDescent="0.2">
      <c r="A8" s="12" t="s">
        <v>6</v>
      </c>
      <c r="B8" s="14">
        <v>432</v>
      </c>
      <c r="C8" s="14">
        <v>633</v>
      </c>
      <c r="D8" s="14">
        <v>748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1813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0</v>
      </c>
      <c r="C10" s="14">
        <v>0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0</v>
      </c>
    </row>
    <row r="11" spans="1:14" ht="15" customHeight="1" x14ac:dyDescent="0.2">
      <c r="A11" s="12" t="s">
        <v>9</v>
      </c>
      <c r="B11" s="14">
        <v>0</v>
      </c>
      <c r="C11" s="14">
        <v>0</v>
      </c>
      <c r="D11" s="14">
        <v>0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0</v>
      </c>
    </row>
    <row r="12" spans="1:14" ht="15" customHeight="1" x14ac:dyDescent="0.2">
      <c r="A12" s="12" t="s">
        <v>10</v>
      </c>
      <c r="B12" s="14">
        <v>0</v>
      </c>
      <c r="C12" s="14">
        <v>0</v>
      </c>
      <c r="D12" s="14">
        <v>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0</v>
      </c>
    </row>
    <row r="13" spans="1:14" ht="15" customHeight="1" x14ac:dyDescent="0.2">
      <c r="A13" s="12" t="s">
        <v>11</v>
      </c>
      <c r="B13" s="14">
        <v>56</v>
      </c>
      <c r="C13" s="14">
        <v>51</v>
      </c>
      <c r="D13" s="14">
        <v>29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136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0</v>
      </c>
      <c r="C15" s="14">
        <v>0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0</v>
      </c>
    </row>
    <row r="16" spans="1:14" ht="15" customHeight="1" x14ac:dyDescent="0.2">
      <c r="A16" s="12" t="s">
        <v>12</v>
      </c>
      <c r="B16" s="14">
        <v>8</v>
      </c>
      <c r="C16" s="14">
        <v>10</v>
      </c>
      <c r="D16" s="14">
        <v>12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30</v>
      </c>
    </row>
    <row r="17" spans="1:14" ht="15" customHeight="1" x14ac:dyDescent="0.2">
      <c r="A17" s="12" t="s">
        <v>13</v>
      </c>
      <c r="B17" s="14">
        <v>193</v>
      </c>
      <c r="C17" s="14">
        <v>174</v>
      </c>
      <c r="D17" s="14">
        <v>194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561</v>
      </c>
    </row>
    <row r="18" spans="1:14" ht="15" customHeight="1" x14ac:dyDescent="0.2">
      <c r="A18" s="12" t="s">
        <v>14</v>
      </c>
      <c r="B18" s="14">
        <v>0</v>
      </c>
      <c r="C18" s="14">
        <v>0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0</v>
      </c>
    </row>
    <row r="19" spans="1:14" ht="15" customHeight="1" x14ac:dyDescent="0.2">
      <c r="A19" s="12" t="s">
        <v>15</v>
      </c>
      <c r="B19" s="14">
        <v>0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0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27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27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10</v>
      </c>
      <c r="D22" s="14">
        <v>42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52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109</v>
      </c>
      <c r="C24" s="14">
        <v>99</v>
      </c>
      <c r="D24" s="14">
        <v>82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290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2</v>
      </c>
      <c r="C26" s="14">
        <v>2</v>
      </c>
      <c r="D26" s="14">
        <v>6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10</v>
      </c>
    </row>
    <row r="27" spans="1:14" ht="15" customHeight="1" x14ac:dyDescent="0.2">
      <c r="A27" s="12" t="s">
        <v>47</v>
      </c>
      <c r="B27" s="14">
        <v>0</v>
      </c>
      <c r="C27" s="14">
        <v>2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2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38</v>
      </c>
      <c r="C29" s="14">
        <v>9</v>
      </c>
      <c r="D29" s="14">
        <v>16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63</v>
      </c>
    </row>
    <row r="30" spans="1:14" ht="15" customHeight="1" x14ac:dyDescent="0.2">
      <c r="A30" s="15" t="s">
        <v>48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0</v>
      </c>
    </row>
    <row r="31" spans="1:14" ht="15" customHeight="1" x14ac:dyDescent="0.2">
      <c r="A31" s="7" t="s">
        <v>4</v>
      </c>
      <c r="B31" s="8">
        <f t="shared" ref="B31:N31" si="1">SUM(B7:B30)</f>
        <v>862</v>
      </c>
      <c r="C31" s="8">
        <f t="shared" si="1"/>
        <v>1009</v>
      </c>
      <c r="D31" s="8">
        <f t="shared" si="1"/>
        <v>1199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3070</v>
      </c>
    </row>
  </sheetData>
  <mergeCells count="2">
    <mergeCell ref="A5:A6"/>
    <mergeCell ref="B5:N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C126C-DC3B-43E0-89B0-4E0D710E332B}">
  <dimension ref="A1:N31"/>
  <sheetViews>
    <sheetView zoomScale="85" zoomScaleNormal="85" workbookViewId="0"/>
  </sheetViews>
  <sheetFormatPr defaultRowHeight="15" customHeight="1" x14ac:dyDescent="0.2"/>
  <cols>
    <col min="1" max="1" width="29.875" customWidth="1"/>
    <col min="2" max="14" width="11.5" style="18" customWidth="1"/>
  </cols>
  <sheetData>
    <row r="1" spans="1:14" s="3" customFormat="1" ht="15" customHeight="1" x14ac:dyDescent="0.2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3" customFormat="1" ht="15" customHeight="1" x14ac:dyDescent="0.2">
      <c r="A2" s="4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15" customHeight="1" x14ac:dyDescent="0.2">
      <c r="A3" s="4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customHeight="1" x14ac:dyDescent="0.2">
      <c r="A4" s="4" t="s">
        <v>61</v>
      </c>
    </row>
    <row r="5" spans="1:14" ht="15" customHeight="1" x14ac:dyDescent="0.2">
      <c r="A5" s="20" t="s">
        <v>2</v>
      </c>
      <c r="B5" s="22" t="s">
        <v>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" customHeight="1" x14ac:dyDescent="0.2">
      <c r="A6" s="21"/>
      <c r="B6" s="6" t="s">
        <v>49</v>
      </c>
      <c r="C6" s="6" t="s">
        <v>50</v>
      </c>
      <c r="D6" s="6" t="s">
        <v>51</v>
      </c>
      <c r="E6" s="6" t="s">
        <v>52</v>
      </c>
      <c r="F6" s="6" t="s">
        <v>53</v>
      </c>
      <c r="G6" s="6" t="s">
        <v>54</v>
      </c>
      <c r="H6" s="6" t="s">
        <v>55</v>
      </c>
      <c r="I6" s="6" t="s">
        <v>56</v>
      </c>
      <c r="J6" s="6" t="s">
        <v>57</v>
      </c>
      <c r="K6" s="6" t="s">
        <v>58</v>
      </c>
      <c r="L6" s="6" t="s">
        <v>59</v>
      </c>
      <c r="M6" s="6" t="s">
        <v>60</v>
      </c>
      <c r="N6" s="6" t="s">
        <v>4</v>
      </c>
    </row>
    <row r="7" spans="1:14" ht="15" customHeight="1" x14ac:dyDescent="0.2">
      <c r="A7" s="9" t="s">
        <v>5</v>
      </c>
      <c r="B7" s="11">
        <v>355</v>
      </c>
      <c r="C7" s="11">
        <v>672</v>
      </c>
      <c r="D7" s="11">
        <v>727</v>
      </c>
      <c r="E7" s="11"/>
      <c r="F7" s="11"/>
      <c r="G7" s="11"/>
      <c r="H7" s="11"/>
      <c r="I7" s="11"/>
      <c r="J7" s="11"/>
      <c r="K7" s="11"/>
      <c r="L7" s="11"/>
      <c r="M7" s="11"/>
      <c r="N7" s="10">
        <f t="shared" ref="N7:N30" si="0">SUM(B7,C7,D7,E7,F7,G7,H7,I7,J7,K7,L7,M7)</f>
        <v>1754</v>
      </c>
    </row>
    <row r="8" spans="1:14" ht="15" customHeight="1" x14ac:dyDescent="0.2">
      <c r="A8" s="12" t="s">
        <v>6</v>
      </c>
      <c r="B8" s="14">
        <v>1518</v>
      </c>
      <c r="C8" s="14">
        <v>2431</v>
      </c>
      <c r="D8" s="14">
        <v>2313</v>
      </c>
      <c r="E8" s="14"/>
      <c r="F8" s="14"/>
      <c r="G8" s="14"/>
      <c r="H8" s="14"/>
      <c r="I8" s="14"/>
      <c r="J8" s="14"/>
      <c r="K8" s="14"/>
      <c r="L8" s="14"/>
      <c r="M8" s="14"/>
      <c r="N8" s="13">
        <f t="shared" si="0"/>
        <v>6262</v>
      </c>
    </row>
    <row r="9" spans="1:14" ht="15" customHeight="1" x14ac:dyDescent="0.2">
      <c r="A9" s="12" t="s">
        <v>7</v>
      </c>
      <c r="B9" s="14">
        <v>0</v>
      </c>
      <c r="C9" s="14">
        <v>0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3">
        <f t="shared" si="0"/>
        <v>0</v>
      </c>
    </row>
    <row r="10" spans="1:14" ht="15" customHeight="1" x14ac:dyDescent="0.2">
      <c r="A10" s="12" t="s">
        <v>8</v>
      </c>
      <c r="B10" s="14">
        <v>1865</v>
      </c>
      <c r="C10" s="14">
        <v>2001</v>
      </c>
      <c r="D10" s="14">
        <v>1761</v>
      </c>
      <c r="E10" s="14"/>
      <c r="F10" s="14"/>
      <c r="G10" s="14"/>
      <c r="H10" s="14"/>
      <c r="I10" s="14"/>
      <c r="J10" s="14"/>
      <c r="K10" s="14"/>
      <c r="L10" s="14"/>
      <c r="M10" s="14"/>
      <c r="N10" s="13">
        <f t="shared" si="0"/>
        <v>5627</v>
      </c>
    </row>
    <row r="11" spans="1:14" ht="15" customHeight="1" x14ac:dyDescent="0.2">
      <c r="A11" s="12" t="s">
        <v>9</v>
      </c>
      <c r="B11" s="14">
        <v>1413</v>
      </c>
      <c r="C11" s="14">
        <v>1672</v>
      </c>
      <c r="D11" s="14">
        <v>1316</v>
      </c>
      <c r="E11" s="14"/>
      <c r="F11" s="14"/>
      <c r="G11" s="14"/>
      <c r="H11" s="14"/>
      <c r="I11" s="14"/>
      <c r="J11" s="14"/>
      <c r="K11" s="14"/>
      <c r="L11" s="14"/>
      <c r="M11" s="14"/>
      <c r="N11" s="13">
        <f t="shared" si="0"/>
        <v>4401</v>
      </c>
    </row>
    <row r="12" spans="1:14" ht="15" customHeight="1" x14ac:dyDescent="0.2">
      <c r="A12" s="12" t="s">
        <v>10</v>
      </c>
      <c r="B12" s="14">
        <v>44</v>
      </c>
      <c r="C12" s="14">
        <v>7</v>
      </c>
      <c r="D12" s="14">
        <v>30</v>
      </c>
      <c r="E12" s="14"/>
      <c r="F12" s="14"/>
      <c r="G12" s="14"/>
      <c r="H12" s="14"/>
      <c r="I12" s="14"/>
      <c r="J12" s="14"/>
      <c r="K12" s="14"/>
      <c r="L12" s="14"/>
      <c r="M12" s="14"/>
      <c r="N12" s="13">
        <f t="shared" si="0"/>
        <v>81</v>
      </c>
    </row>
    <row r="13" spans="1:14" ht="15" customHeight="1" x14ac:dyDescent="0.2">
      <c r="A13" s="12" t="s">
        <v>11</v>
      </c>
      <c r="B13" s="14">
        <v>252</v>
      </c>
      <c r="C13" s="14">
        <v>357</v>
      </c>
      <c r="D13" s="14">
        <v>413</v>
      </c>
      <c r="E13" s="14"/>
      <c r="F13" s="14"/>
      <c r="G13" s="14"/>
      <c r="H13" s="14"/>
      <c r="I13" s="14"/>
      <c r="J13" s="14"/>
      <c r="K13" s="14"/>
      <c r="L13" s="14"/>
      <c r="M13" s="14"/>
      <c r="N13" s="13">
        <f t="shared" si="0"/>
        <v>1022</v>
      </c>
    </row>
    <row r="14" spans="1:14" ht="15" customHeight="1" x14ac:dyDescent="0.2">
      <c r="A14" s="12" t="s">
        <v>43</v>
      </c>
      <c r="B14" s="14">
        <v>0</v>
      </c>
      <c r="C14" s="14">
        <v>0</v>
      </c>
      <c r="D14" s="14">
        <v>0</v>
      </c>
      <c r="E14" s="14"/>
      <c r="F14" s="14"/>
      <c r="G14" s="14"/>
      <c r="H14" s="14"/>
      <c r="I14" s="14"/>
      <c r="J14" s="14"/>
      <c r="K14" s="14"/>
      <c r="L14" s="14"/>
      <c r="M14" s="14"/>
      <c r="N14" s="13">
        <f t="shared" si="0"/>
        <v>0</v>
      </c>
    </row>
    <row r="15" spans="1:14" ht="15" customHeight="1" x14ac:dyDescent="0.2">
      <c r="A15" s="12" t="s">
        <v>44</v>
      </c>
      <c r="B15" s="14">
        <v>1</v>
      </c>
      <c r="C15" s="14">
        <v>3</v>
      </c>
      <c r="D15" s="14">
        <v>0</v>
      </c>
      <c r="E15" s="14"/>
      <c r="F15" s="14"/>
      <c r="G15" s="14"/>
      <c r="H15" s="14"/>
      <c r="I15" s="14"/>
      <c r="J15" s="14"/>
      <c r="K15" s="14"/>
      <c r="L15" s="14"/>
      <c r="M15" s="14"/>
      <c r="N15" s="13">
        <f t="shared" si="0"/>
        <v>4</v>
      </c>
    </row>
    <row r="16" spans="1:14" ht="15" customHeight="1" x14ac:dyDescent="0.2">
      <c r="A16" s="12" t="s">
        <v>12</v>
      </c>
      <c r="B16" s="14">
        <v>0</v>
      </c>
      <c r="C16" s="14">
        <v>0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3">
        <f t="shared" si="0"/>
        <v>0</v>
      </c>
    </row>
    <row r="17" spans="1:14" ht="15" customHeight="1" x14ac:dyDescent="0.2">
      <c r="A17" s="12" t="s">
        <v>13</v>
      </c>
      <c r="B17" s="14">
        <v>44</v>
      </c>
      <c r="C17" s="14">
        <v>22</v>
      </c>
      <c r="D17" s="14">
        <v>17</v>
      </c>
      <c r="E17" s="14"/>
      <c r="F17" s="14"/>
      <c r="G17" s="14"/>
      <c r="H17" s="14"/>
      <c r="I17" s="14"/>
      <c r="J17" s="14"/>
      <c r="K17" s="14"/>
      <c r="L17" s="14"/>
      <c r="M17" s="14"/>
      <c r="N17" s="13">
        <f t="shared" si="0"/>
        <v>83</v>
      </c>
    </row>
    <row r="18" spans="1:14" ht="15" customHeight="1" x14ac:dyDescent="0.2">
      <c r="A18" s="12" t="s">
        <v>14</v>
      </c>
      <c r="B18" s="14">
        <v>221</v>
      </c>
      <c r="C18" s="14">
        <v>137</v>
      </c>
      <c r="D18" s="14">
        <v>133</v>
      </c>
      <c r="E18" s="14"/>
      <c r="F18" s="14"/>
      <c r="G18" s="14"/>
      <c r="H18" s="14"/>
      <c r="I18" s="14"/>
      <c r="J18" s="14"/>
      <c r="K18" s="14"/>
      <c r="L18" s="14"/>
      <c r="M18" s="14"/>
      <c r="N18" s="13">
        <f t="shared" si="0"/>
        <v>491</v>
      </c>
    </row>
    <row r="19" spans="1:14" ht="15" customHeight="1" x14ac:dyDescent="0.2">
      <c r="A19" s="12" t="s">
        <v>15</v>
      </c>
      <c r="B19" s="14">
        <v>1</v>
      </c>
      <c r="C19" s="14">
        <v>0</v>
      </c>
      <c r="D19" s="14"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3">
        <f t="shared" si="0"/>
        <v>1</v>
      </c>
    </row>
    <row r="20" spans="1:14" ht="15" customHeight="1" x14ac:dyDescent="0.2">
      <c r="A20" s="12" t="s">
        <v>16</v>
      </c>
      <c r="B20" s="14">
        <v>0</v>
      </c>
      <c r="C20" s="14">
        <v>0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3">
        <f t="shared" si="0"/>
        <v>0</v>
      </c>
    </row>
    <row r="21" spans="1:14" ht="15" customHeight="1" x14ac:dyDescent="0.2">
      <c r="A21" s="12" t="s">
        <v>17</v>
      </c>
      <c r="B21" s="14">
        <v>0</v>
      </c>
      <c r="C21" s="14">
        <v>0</v>
      </c>
      <c r="D21" s="14">
        <v>0</v>
      </c>
      <c r="E21" s="14"/>
      <c r="F21" s="14"/>
      <c r="G21" s="14"/>
      <c r="H21" s="14"/>
      <c r="I21" s="14"/>
      <c r="J21" s="14"/>
      <c r="K21" s="14"/>
      <c r="L21" s="14"/>
      <c r="M21" s="14"/>
      <c r="N21" s="13">
        <f t="shared" si="0"/>
        <v>0</v>
      </c>
    </row>
    <row r="22" spans="1:14" ht="15" customHeight="1" x14ac:dyDescent="0.2">
      <c r="A22" s="12" t="s">
        <v>45</v>
      </c>
      <c r="B22" s="14">
        <v>0</v>
      </c>
      <c r="C22" s="14">
        <v>0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3">
        <f t="shared" si="0"/>
        <v>0</v>
      </c>
    </row>
    <row r="23" spans="1:14" ht="15" customHeight="1" x14ac:dyDescent="0.2">
      <c r="A23" s="12" t="s">
        <v>18</v>
      </c>
      <c r="B23" s="14">
        <v>0</v>
      </c>
      <c r="C23" s="14">
        <v>0</v>
      </c>
      <c r="D23" s="14">
        <v>0</v>
      </c>
      <c r="E23" s="14"/>
      <c r="F23" s="14"/>
      <c r="G23" s="14"/>
      <c r="H23" s="14"/>
      <c r="I23" s="14"/>
      <c r="J23" s="14"/>
      <c r="K23" s="14"/>
      <c r="L23" s="14"/>
      <c r="M23" s="14"/>
      <c r="N23" s="13">
        <f t="shared" si="0"/>
        <v>0</v>
      </c>
    </row>
    <row r="24" spans="1:14" ht="15" customHeight="1" x14ac:dyDescent="0.2">
      <c r="A24" s="12" t="s">
        <v>19</v>
      </c>
      <c r="B24" s="14">
        <v>16</v>
      </c>
      <c r="C24" s="14">
        <v>22</v>
      </c>
      <c r="D24" s="14">
        <v>13</v>
      </c>
      <c r="E24" s="14"/>
      <c r="F24" s="14"/>
      <c r="G24" s="14"/>
      <c r="H24" s="14"/>
      <c r="I24" s="14"/>
      <c r="J24" s="14"/>
      <c r="K24" s="14"/>
      <c r="L24" s="14"/>
      <c r="M24" s="14"/>
      <c r="N24" s="13">
        <f t="shared" si="0"/>
        <v>51</v>
      </c>
    </row>
    <row r="25" spans="1:14" ht="15" customHeight="1" x14ac:dyDescent="0.2">
      <c r="A25" s="12" t="s">
        <v>46</v>
      </c>
      <c r="B25" s="14">
        <v>0</v>
      </c>
      <c r="C25" s="14">
        <v>0</v>
      </c>
      <c r="D25" s="14">
        <v>0</v>
      </c>
      <c r="E25" s="14"/>
      <c r="F25" s="14"/>
      <c r="G25" s="14"/>
      <c r="H25" s="14"/>
      <c r="I25" s="14"/>
      <c r="J25" s="14"/>
      <c r="K25" s="14"/>
      <c r="L25" s="14"/>
      <c r="M25" s="14"/>
      <c r="N25" s="13">
        <f t="shared" si="0"/>
        <v>0</v>
      </c>
    </row>
    <row r="26" spans="1:14" ht="15" customHeight="1" x14ac:dyDescent="0.2">
      <c r="A26" s="12" t="s">
        <v>20</v>
      </c>
      <c r="B26" s="14">
        <v>0</v>
      </c>
      <c r="C26" s="14">
        <v>0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3">
        <f t="shared" si="0"/>
        <v>0</v>
      </c>
    </row>
    <row r="27" spans="1:14" ht="15" customHeight="1" x14ac:dyDescent="0.2">
      <c r="A27" s="12" t="s">
        <v>47</v>
      </c>
      <c r="B27" s="14">
        <v>0</v>
      </c>
      <c r="C27" s="14">
        <v>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3">
        <f t="shared" si="0"/>
        <v>0</v>
      </c>
    </row>
    <row r="28" spans="1:14" ht="15" customHeight="1" x14ac:dyDescent="0.2">
      <c r="A28" s="12" t="s">
        <v>21</v>
      </c>
      <c r="B28" s="14">
        <v>0</v>
      </c>
      <c r="C28" s="14">
        <v>0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3">
        <f t="shared" si="0"/>
        <v>0</v>
      </c>
    </row>
    <row r="29" spans="1:14" ht="15" customHeight="1" x14ac:dyDescent="0.2">
      <c r="A29" s="12" t="s">
        <v>22</v>
      </c>
      <c r="B29" s="14">
        <v>52</v>
      </c>
      <c r="C29" s="14">
        <v>71</v>
      </c>
      <c r="D29" s="14">
        <v>58</v>
      </c>
      <c r="E29" s="14"/>
      <c r="F29" s="14"/>
      <c r="G29" s="14"/>
      <c r="H29" s="14"/>
      <c r="I29" s="14"/>
      <c r="J29" s="14"/>
      <c r="K29" s="14"/>
      <c r="L29" s="14"/>
      <c r="M29" s="14"/>
      <c r="N29" s="13">
        <f t="shared" si="0"/>
        <v>181</v>
      </c>
    </row>
    <row r="30" spans="1:14" ht="15" customHeight="1" x14ac:dyDescent="0.2">
      <c r="A30" s="15" t="s">
        <v>48</v>
      </c>
      <c r="B30" s="17">
        <v>1</v>
      </c>
      <c r="C30" s="17">
        <v>7</v>
      </c>
      <c r="D30" s="17">
        <v>8</v>
      </c>
      <c r="E30" s="17"/>
      <c r="F30" s="17"/>
      <c r="G30" s="17"/>
      <c r="H30" s="17"/>
      <c r="I30" s="17"/>
      <c r="J30" s="17"/>
      <c r="K30" s="17"/>
      <c r="L30" s="17"/>
      <c r="M30" s="17"/>
      <c r="N30" s="16">
        <f t="shared" si="0"/>
        <v>16</v>
      </c>
    </row>
    <row r="31" spans="1:14" ht="15" customHeight="1" x14ac:dyDescent="0.2">
      <c r="A31" s="7" t="s">
        <v>4</v>
      </c>
      <c r="B31" s="8">
        <f t="shared" ref="B31:N31" si="1">SUM(B7:B30)</f>
        <v>5783</v>
      </c>
      <c r="C31" s="8">
        <f t="shared" si="1"/>
        <v>7402</v>
      </c>
      <c r="D31" s="8">
        <f t="shared" si="1"/>
        <v>6789</v>
      </c>
      <c r="E31" s="8">
        <f t="shared" si="1"/>
        <v>0</v>
      </c>
      <c r="F31" s="8">
        <f t="shared" si="1"/>
        <v>0</v>
      </c>
      <c r="G31" s="8">
        <f t="shared" si="1"/>
        <v>0</v>
      </c>
      <c r="H31" s="8">
        <f t="shared" si="1"/>
        <v>0</v>
      </c>
      <c r="I31" s="8">
        <f t="shared" si="1"/>
        <v>0</v>
      </c>
      <c r="J31" s="8">
        <f t="shared" si="1"/>
        <v>0</v>
      </c>
      <c r="K31" s="8">
        <f t="shared" si="1"/>
        <v>0</v>
      </c>
      <c r="L31" s="8">
        <f t="shared" si="1"/>
        <v>0</v>
      </c>
      <c r="M31" s="8">
        <f t="shared" si="1"/>
        <v>0</v>
      </c>
      <c r="N31" s="8">
        <f t="shared" si="1"/>
        <v>19974</v>
      </c>
    </row>
  </sheetData>
  <mergeCells count="2">
    <mergeCell ref="A5:A6"/>
    <mergeCell ref="B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21</vt:i4>
      </vt:variant>
    </vt:vector>
  </HeadingPairs>
  <TitlesOfParts>
    <vt:vector size="21" baseType="lpstr">
      <vt:lpstr>ตราด</vt:lpstr>
      <vt:lpstr>จันทบุรี</vt:lpstr>
      <vt:lpstr>ระยอง</vt:lpstr>
      <vt:lpstr>ชลบุรี</vt:lpstr>
      <vt:lpstr>สมุทรปราการ</vt:lpstr>
      <vt:lpstr>สมุทรสาคร</vt:lpstr>
      <vt:lpstr>สมุทรสงคราม</vt:lpstr>
      <vt:lpstr> เพชรบุรี</vt:lpstr>
      <vt:lpstr>ประจวบคีรีขันธ์</vt:lpstr>
      <vt:lpstr>ชุมพร</vt:lpstr>
      <vt:lpstr>สุราษฎร์ธานี</vt:lpstr>
      <vt:lpstr>นครศรีธรรมราช</vt:lpstr>
      <vt:lpstr>สงขลา</vt:lpstr>
      <vt:lpstr>ปัตตานี</vt:lpstr>
      <vt:lpstr>นราธิวาส</vt:lpstr>
      <vt:lpstr>ระนอง</vt:lpstr>
      <vt:lpstr> พังงา</vt:lpstr>
      <vt:lpstr>ภูเก็ต</vt:lpstr>
      <vt:lpstr>กระบี่</vt:lpstr>
      <vt:lpstr>ตรัง</vt:lpstr>
      <vt:lpstr>สตูล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Arthima Inprom</dc:creator>
  <cp:lastModifiedBy>นำพล ปั้นจาด</cp:lastModifiedBy>
  <dcterms:created xsi:type="dcterms:W3CDTF">2023-10-10T08:34:14Z</dcterms:created>
  <dcterms:modified xsi:type="dcterms:W3CDTF">2025-08-07T06:14:10Z</dcterms:modified>
</cp:coreProperties>
</file>