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xampp\htdocs\financial\images\datafinance\2559\account\account11\account07-11-2559\"/>
    </mc:Choice>
  </mc:AlternateContent>
  <bookViews>
    <workbookView xWindow="120" yWindow="300" windowWidth="14895" windowHeight="7875"/>
  </bookViews>
  <sheets>
    <sheet name="กพก" sheetId="7" r:id="rId1"/>
    <sheet name="กพช" sheetId="8" r:id="rId2"/>
    <sheet name="กพท" sheetId="9" r:id="rId3"/>
    <sheet name="กพจ." sheetId="10" r:id="rId4"/>
    <sheet name="กปจ" sheetId="11" r:id="rId5"/>
    <sheet name="กตป" sheetId="12" r:id="rId6"/>
    <sheet name="กตร" sheetId="13" r:id="rId7"/>
  </sheets>
  <definedNames>
    <definedName name="_xlnm.Print_Titles" localSheetId="6">กตร!$5:$6</definedName>
  </definedNames>
  <calcPr calcId="152511"/>
</workbook>
</file>

<file path=xl/calcChain.xml><?xml version="1.0" encoding="utf-8"?>
<calcChain xmlns="http://schemas.openxmlformats.org/spreadsheetml/2006/main">
  <c r="K7" i="8" l="1"/>
  <c r="L13" i="13" l="1"/>
  <c r="K8" i="12"/>
  <c r="K30" i="13" l="1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2" i="13"/>
  <c r="K11" i="13"/>
  <c r="K10" i="13"/>
  <c r="K9" i="13"/>
  <c r="K8" i="13"/>
  <c r="K7" i="13"/>
  <c r="K7" i="12"/>
  <c r="L12" i="11"/>
  <c r="K11" i="11"/>
  <c r="K10" i="11"/>
  <c r="K9" i="11"/>
  <c r="K8" i="11"/>
  <c r="K7" i="11"/>
  <c r="K18" i="10"/>
  <c r="L18" i="10" s="1"/>
  <c r="K17" i="10"/>
  <c r="K16" i="10"/>
  <c r="K15" i="10"/>
  <c r="K14" i="10"/>
  <c r="K13" i="10"/>
  <c r="K12" i="10"/>
  <c r="K11" i="10"/>
  <c r="K10" i="10"/>
  <c r="K9" i="10"/>
  <c r="K8" i="10"/>
  <c r="K7" i="10"/>
  <c r="K9" i="7"/>
  <c r="K8" i="9" l="1"/>
  <c r="K7" i="9"/>
  <c r="K11" i="8"/>
  <c r="K10" i="8"/>
  <c r="K9" i="8"/>
  <c r="K8" i="8"/>
  <c r="K8" i="7"/>
  <c r="K7" i="7"/>
</calcChain>
</file>

<file path=xl/comments1.xml><?xml version="1.0" encoding="utf-8"?>
<comments xmlns="http://schemas.openxmlformats.org/spreadsheetml/2006/main">
  <authors>
    <author>iLLuSioN</author>
  </authors>
  <commentList>
    <comment ref="D14" authorId="0" shapeId="0">
      <text>
        <r>
          <rPr>
            <b/>
            <sz val="8"/>
            <color indexed="81"/>
            <rFont val="Tahoma"/>
            <charset val="222"/>
          </rPr>
          <t>หน้ารายงานผิด</t>
        </r>
        <r>
          <rPr>
            <sz val="8"/>
            <color indexed="81"/>
            <rFont val="Tahoma"/>
            <charset val="22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iLLuSioN</author>
  </authors>
  <commentList>
    <comment ref="D10" authorId="0" shapeId="0">
      <text>
        <r>
          <rPr>
            <sz val="8"/>
            <color indexed="81"/>
            <rFont val="Tahoma"/>
            <charset val="222"/>
          </rPr>
          <t xml:space="preserve">หน้ารายงานผิด
</t>
        </r>
      </text>
    </comment>
  </commentList>
</comments>
</file>

<file path=xl/comments3.xml><?xml version="1.0" encoding="utf-8"?>
<comments xmlns="http://schemas.openxmlformats.org/spreadsheetml/2006/main">
  <authors>
    <author>iLLuSioN</author>
  </authors>
  <commentList>
    <comment ref="E20" authorId="0" shapeId="0">
      <text>
        <r>
          <rPr>
            <b/>
            <sz val="8"/>
            <color indexed="81"/>
            <rFont val="Tahoma"/>
            <charset val="222"/>
          </rPr>
          <t>รอหนังสือฉบับแก้ไข</t>
        </r>
      </text>
    </comment>
  </commentList>
</comments>
</file>

<file path=xl/sharedStrings.xml><?xml version="1.0" encoding="utf-8"?>
<sst xmlns="http://schemas.openxmlformats.org/spreadsheetml/2006/main" count="363" uniqueCount="145">
  <si>
    <t>รายงานฐานะเงินทดรองราชการ</t>
  </si>
  <si>
    <t>กรมประมง</t>
  </si>
  <si>
    <r>
      <rPr>
        <b/>
        <sz val="12"/>
        <rFont val="TH SarabunPSK"/>
        <family val="2"/>
      </rPr>
      <t>ลำดับ</t>
    </r>
    <r>
      <rPr>
        <b/>
        <sz val="16"/>
        <rFont val="TH SarabunPSK"/>
        <family val="2"/>
      </rPr>
      <t>ที่</t>
    </r>
  </si>
  <si>
    <t>หน่วยงาน</t>
  </si>
  <si>
    <t>จังหวัด</t>
  </si>
  <si>
    <t>ศูนย์ต้นทุน</t>
  </si>
  <si>
    <t>วงเงินทดรอง</t>
  </si>
  <si>
    <t>เงินจ่าย</t>
  </si>
  <si>
    <t>เงินสด</t>
  </si>
  <si>
    <t>ฝั่งกรมบัญชีกลาง</t>
  </si>
  <si>
    <t>ผลต่าง</t>
  </si>
  <si>
    <t>ราชการ (1)</t>
  </si>
  <si>
    <t>เงินฝากธนาคาร</t>
  </si>
  <si>
    <t>หน่วยงานจ่าย</t>
  </si>
  <si>
    <t>ลูกหนี้</t>
  </si>
  <si>
    <t>ใบสำคัญ</t>
  </si>
  <si>
    <t>คงเหลือ</t>
  </si>
  <si>
    <t>9999 (2)</t>
  </si>
  <si>
    <t>(1)-(2)</t>
  </si>
  <si>
    <t>สมุทรสาคร</t>
  </si>
  <si>
    <t>สงขลา</t>
  </si>
  <si>
    <t>ศูนย์วิจัยและพัฒนาพันธุกรรมสัตว์น้ำ</t>
  </si>
  <si>
    <t>อุตรดิตถ์</t>
  </si>
  <si>
    <t>0700500016</t>
  </si>
  <si>
    <t>บุรีรัมย์</t>
  </si>
  <si>
    <t>ชุมพร</t>
  </si>
  <si>
    <t>0700500018</t>
  </si>
  <si>
    <t>เพชรบุรี</t>
  </si>
  <si>
    <t>เชียงใหม่</t>
  </si>
  <si>
    <t>สระบุรี</t>
  </si>
  <si>
    <t>หน่วยบริหารจัดการประมงน้ำจืดเขื่อนกระเสียว</t>
  </si>
  <si>
    <t>สุพรรณบุรี</t>
  </si>
  <si>
    <t>0700500027</t>
  </si>
  <si>
    <t>ขอนแก่น</t>
  </si>
  <si>
    <t>หน่วยบริหารจัดการประมงน้ำจืดเขื่อนน้ำอูน</t>
  </si>
  <si>
    <t>สกลนคร</t>
  </si>
  <si>
    <t>0700500031</t>
  </si>
  <si>
    <t>อุบลราชธานี</t>
  </si>
  <si>
    <t>พัทลุง</t>
  </si>
  <si>
    <t>ยะลา</t>
  </si>
  <si>
    <t>กาญจนบุรี</t>
  </si>
  <si>
    <t>ระยอง</t>
  </si>
  <si>
    <t>ตราด</t>
  </si>
  <si>
    <t>จันทบุรี</t>
  </si>
  <si>
    <t>0700500050</t>
  </si>
  <si>
    <t>ฉะเชิงเทรา</t>
  </si>
  <si>
    <t>0700500051</t>
  </si>
  <si>
    <t>ประจวบคีรีขันธ์</t>
  </si>
  <si>
    <t>0700500053</t>
  </si>
  <si>
    <t>นครศรีธรรมราช</t>
  </si>
  <si>
    <t>0700500055</t>
  </si>
  <si>
    <t>นราธิวาส</t>
  </si>
  <si>
    <t>0700500057</t>
  </si>
  <si>
    <t>สตูล</t>
  </si>
  <si>
    <t>พังงา</t>
  </si>
  <si>
    <t>ภูเก็ต</t>
  </si>
  <si>
    <t>0700500064</t>
  </si>
  <si>
    <t>ปัตตานี</t>
  </si>
  <si>
    <t>ตรัง</t>
  </si>
  <si>
    <t>0700500073</t>
  </si>
  <si>
    <t>0700500079</t>
  </si>
  <si>
    <t>0700500082</t>
  </si>
  <si>
    <t>เชียงราย</t>
  </si>
  <si>
    <t>0700500088</t>
  </si>
  <si>
    <t>ชัยภูมิ</t>
  </si>
  <si>
    <t>0700500091</t>
  </si>
  <si>
    <t>กำแพงเพชร</t>
  </si>
  <si>
    <t>0700500101</t>
  </si>
  <si>
    <t>0700500102</t>
  </si>
  <si>
    <t>0700500104</t>
  </si>
  <si>
    <t>พิจิตร</t>
  </si>
  <si>
    <t>0700500105</t>
  </si>
  <si>
    <t>พิษณุโลก</t>
  </si>
  <si>
    <t>0700500107</t>
  </si>
  <si>
    <t>0700500109</t>
  </si>
  <si>
    <t>มหาสารคาม</t>
  </si>
  <si>
    <t>ยโสธร</t>
  </si>
  <si>
    <t>0700500112</t>
  </si>
  <si>
    <t>ร้อยเอ็ด</t>
  </si>
  <si>
    <t>0700500113</t>
  </si>
  <si>
    <t>0700500122</t>
  </si>
  <si>
    <t>สระแก้ว</t>
  </si>
  <si>
    <t>0700500123</t>
  </si>
  <si>
    <t>0700500124</t>
  </si>
  <si>
    <t>0700500126</t>
  </si>
  <si>
    <t>สุรินทร์</t>
  </si>
  <si>
    <t>0700500131</t>
  </si>
  <si>
    <t>อำนาจเจริญ</t>
  </si>
  <si>
    <t>มุกดาหาร</t>
  </si>
  <si>
    <t>0700500134</t>
  </si>
  <si>
    <t>สำนักงานประมงจังหวัด</t>
  </si>
  <si>
    <t>0700500145</t>
  </si>
  <si>
    <t>0700500149</t>
  </si>
  <si>
    <t>0700500150</t>
  </si>
  <si>
    <t>นครนายก</t>
  </si>
  <si>
    <t>0700500152</t>
  </si>
  <si>
    <t>0700500155</t>
  </si>
  <si>
    <t>0700500156</t>
  </si>
  <si>
    <t>0700500158</t>
  </si>
  <si>
    <t>0700500159</t>
  </si>
  <si>
    <t>0700500161</t>
  </si>
  <si>
    <t>0700500163</t>
  </si>
  <si>
    <t>0700500167</t>
  </si>
  <si>
    <t>0700500176</t>
  </si>
  <si>
    <t>0700500180</t>
  </si>
  <si>
    <t>0700500184</t>
  </si>
  <si>
    <t>0700500187</t>
  </si>
  <si>
    <t>0700500194</t>
  </si>
  <si>
    <t>0700500197</t>
  </si>
  <si>
    <t>0700500200</t>
  </si>
  <si>
    <t>0700500204</t>
  </si>
  <si>
    <t>0700500205</t>
  </si>
  <si>
    <t>0700500207</t>
  </si>
  <si>
    <t>0700500209</t>
  </si>
  <si>
    <t>0700500210</t>
  </si>
  <si>
    <t>0700500211</t>
  </si>
  <si>
    <t>ศูนย์ศึกษาการพัฒนาประมงอ่าวคุ้งกระเบน</t>
  </si>
  <si>
    <t>0700500214</t>
  </si>
  <si>
    <t>กองวิจัยและพัฒนาพันธุกรรมสัตว์น้ำ</t>
  </si>
  <si>
    <t>ศูนย์วิจัยและพัฒนาการเพาะเลี้ยงสัตว์น้ำชายฝั่ง เขต 1</t>
  </si>
  <si>
    <t>ศูนย์วิจัยและพัฒนาประมงอันดามันตอนบน</t>
  </si>
  <si>
    <t>ศูนย์วิจัยและพัฒนาการเพาะเลี้ยงสัตว์น้ำจืดเขต 10</t>
  </si>
  <si>
    <t>ศูนย์วิจัยและพัฒนาการเพาะเลี้ยงสัตว์น้ำจืดเขต 1</t>
  </si>
  <si>
    <t>ศูนย์วิจัยและพัฒนาการเพาะเลี้ยงสัตว์น้ำจืดเขต 11</t>
  </si>
  <si>
    <t>ศูนย์วิจัยและพัฒนาการเพาะเลี้ยงสัตว์น้ำจืดเขต 3</t>
  </si>
  <si>
    <t>ศูนย์วิจัยและพัฒนาการเพาะเลี้ยงสัตว์น้ำจืดเขต 5</t>
  </si>
  <si>
    <t>ศูนย์วิจัยและพัฒนาประมงน้ำจืดเขต 4</t>
  </si>
  <si>
    <t>หมายเหตุ</t>
  </si>
  <si>
    <t>ขาด st.</t>
  </si>
  <si>
    <t>กรอกรายละเอียดคลาดเคลื่อน</t>
  </si>
  <si>
    <t>ขาดรายงานเงินสดคงเหลือประจำวัน</t>
  </si>
  <si>
    <t>ขาด st</t>
  </si>
  <si>
    <t>ขาด st,กรอกรายละเอียดคลาดเคลื่อน</t>
  </si>
  <si>
    <t>ขาด st และรายงานเงินสดคงเหลือ</t>
  </si>
  <si>
    <t>กรอกรายละเอียดไม่ถูกต้อง</t>
  </si>
  <si>
    <t>ขาด สำเนาใบสำคัญเงินทดรองราชการ</t>
  </si>
  <si>
    <t>ขอ st. ประเภทออมทรัพย์</t>
  </si>
  <si>
    <t>ศูนย์วิจัยและพัฒนาประมงชายฝั่ง</t>
  </si>
  <si>
    <t>กองวิจัยและพัฒนาการเพาะเลี้ยงสัตว์น้ำชายฝั่ง</t>
  </si>
  <si>
    <t>กองวิจัยและพัฒนาประมงทะเล</t>
  </si>
  <si>
    <t>กองวิจัยและพัฒนาการเพาะเลี้ยงสัตว์น้ำจืด</t>
  </si>
  <si>
    <t>กองวิจัยและพัฒนาประมงน้ำจืด</t>
  </si>
  <si>
    <t>กองตรวจการประมง</t>
  </si>
  <si>
    <t>กองตรวจราชการ</t>
  </si>
  <si>
    <t>ศูนย์วิจัยและพัฒนาประมงน้ำจืด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</si>
</sst>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[$-107041E]d\ mmm\ yy;@"/>
    <numFmt numFmtId="188" formatCode="_-* #,##0_-;\-* #,##0_-;_-* &quot;-&quot;??_-;_-@_-"/>
    <numFmt numFmtId="189" formatCode="\ #,##0.00_);[Black]\(#,##0.00\)"/>
    <numFmt numFmtId="190" formatCode="_-* #,##0.00000_-;\-* #,##0.00000_-;_-* &quot;-&quot;??_-;_-@_-"/>
  </numFmts>
  <fonts count="12" x14ac:knownFonts="1">
    <font>
      <sz val="10"/>
      <name val="Arial"/>
      <charset val="222"/>
    </font>
    <font>
      <sz val="10"/>
      <name val="Arial"/>
      <charset val="222"/>
    </font>
    <font>
      <b/>
      <sz val="18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8"/>
      <color indexed="81"/>
      <name val="Tahoma"/>
      <charset val="222"/>
    </font>
    <font>
      <sz val="8"/>
      <color indexed="81"/>
      <name val="Tahoma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3" fontId="6" fillId="0" borderId="3" xfId="1" applyFont="1" applyBorder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5" fillId="0" borderId="7" xfId="0" applyFont="1" applyBorder="1" applyAlignment="1">
      <alignment vertical="center"/>
    </xf>
    <xf numFmtId="43" fontId="5" fillId="0" borderId="3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7" xfId="1" applyFont="1" applyBorder="1" applyAlignment="1">
      <alignment horizontal="center" vertical="center"/>
    </xf>
    <xf numFmtId="188" fontId="7" fillId="0" borderId="3" xfId="1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/>
    <xf numFmtId="188" fontId="7" fillId="0" borderId="3" xfId="1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/>
    </xf>
    <xf numFmtId="43" fontId="7" fillId="0" borderId="0" xfId="1" applyFont="1" applyFill="1"/>
    <xf numFmtId="0" fontId="8" fillId="0" borderId="0" xfId="0" applyFont="1" applyFill="1"/>
    <xf numFmtId="43" fontId="7" fillId="0" borderId="3" xfId="1" applyFont="1" applyBorder="1" applyAlignment="1">
      <alignment horizontal="center" vertical="center"/>
    </xf>
    <xf numFmtId="189" fontId="7" fillId="0" borderId="3" xfId="1" applyNumberFormat="1" applyFont="1" applyFill="1" applyBorder="1" applyAlignment="1">
      <alignment vertical="center"/>
    </xf>
    <xf numFmtId="43" fontId="7" fillId="0" borderId="3" xfId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43" fontId="7" fillId="0" borderId="3" xfId="1" applyNumberFormat="1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188" fontId="7" fillId="0" borderId="3" xfId="0" applyNumberFormat="1" applyFont="1" applyFill="1" applyBorder="1" applyAlignment="1">
      <alignment vertical="center"/>
    </xf>
    <xf numFmtId="190" fontId="6" fillId="0" borderId="3" xfId="1" applyNumberFormat="1" applyFont="1" applyBorder="1" applyAlignment="1">
      <alignment horizontal="center"/>
    </xf>
    <xf numFmtId="190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/>
    </xf>
    <xf numFmtId="43" fontId="7" fillId="0" borderId="3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43" fontId="4" fillId="0" borderId="0" xfId="1" applyFont="1" applyFill="1"/>
    <xf numFmtId="0" fontId="5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190" fontId="7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7" fillId="0" borderId="0" xfId="0" applyFont="1" applyFill="1" applyBorder="1"/>
    <xf numFmtId="43" fontId="7" fillId="0" borderId="0" xfId="1" applyFont="1" applyFill="1" applyBorder="1"/>
    <xf numFmtId="190" fontId="8" fillId="0" borderId="0" xfId="0" applyNumberFormat="1" applyFont="1" applyFill="1"/>
    <xf numFmtId="188" fontId="8" fillId="0" borderId="0" xfId="0" applyNumberFormat="1" applyFont="1" applyFill="1"/>
    <xf numFmtId="0" fontId="8" fillId="0" borderId="0" xfId="0" applyFont="1" applyFill="1" applyAlignment="1">
      <alignment horizontal="center" vertical="center"/>
    </xf>
    <xf numFmtId="43" fontId="7" fillId="0" borderId="3" xfId="1" applyFont="1" applyFill="1" applyBorder="1" applyAlignment="1">
      <alignment horizontal="center" vertical="center" shrinkToFit="1"/>
    </xf>
    <xf numFmtId="43" fontId="7" fillId="0" borderId="3" xfId="1" applyNumberFormat="1" applyFont="1" applyFill="1" applyBorder="1" applyAlignment="1">
      <alignment horizontal="center" vertical="center" shrinkToFit="1"/>
    </xf>
    <xf numFmtId="1" fontId="7" fillId="0" borderId="3" xfId="0" applyNumberFormat="1" applyFont="1" applyFill="1" applyBorder="1" applyAlignment="1">
      <alignment horizontal="left" vertical="center" wrapText="1"/>
    </xf>
    <xf numFmtId="188" fontId="5" fillId="0" borderId="0" xfId="0" applyNumberFormat="1" applyFont="1" applyFill="1" applyBorder="1" applyAlignment="1"/>
    <xf numFmtId="0" fontId="5" fillId="0" borderId="7" xfId="0" applyFont="1" applyFill="1" applyBorder="1" applyAlignment="1">
      <alignment vertical="center"/>
    </xf>
    <xf numFmtId="190" fontId="6" fillId="0" borderId="3" xfId="1" applyNumberFormat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 vertical="center"/>
    </xf>
    <xf numFmtId="187" fontId="5" fillId="0" borderId="1" xfId="0" applyNumberFormat="1" applyFont="1" applyFill="1" applyBorder="1" applyAlignment="1">
      <alignment horizontal="center" vertical="center" wrapText="1"/>
    </xf>
    <xf numFmtId="187" fontId="5" fillId="0" borderId="7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3" fontId="5" fillId="0" borderId="4" xfId="1" applyFont="1" applyFill="1" applyBorder="1" applyAlignment="1">
      <alignment horizontal="center"/>
    </xf>
    <xf numFmtId="43" fontId="5" fillId="0" borderId="5" xfId="1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15</xdr:row>
      <xdr:rowOff>133350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991850" y="21936075"/>
          <a:ext cx="76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15</xdr:row>
      <xdr:rowOff>133350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0991850" y="21936075"/>
          <a:ext cx="76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11</xdr:row>
      <xdr:rowOff>0</xdr:rowOff>
    </xdr:from>
    <xdr:to>
      <xdr:col>13</xdr:col>
      <xdr:colOff>76200</xdr:colOff>
      <xdr:row>18</xdr:row>
      <xdr:rowOff>266700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1802725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76200</xdr:colOff>
      <xdr:row>18</xdr:row>
      <xdr:rowOff>266700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21802725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8</xdr:row>
      <xdr:rowOff>0</xdr:rowOff>
    </xdr:from>
    <xdr:to>
      <xdr:col>13</xdr:col>
      <xdr:colOff>76200</xdr:colOff>
      <xdr:row>15</xdr:row>
      <xdr:rowOff>266700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1802725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76200</xdr:colOff>
      <xdr:row>15</xdr:row>
      <xdr:rowOff>266700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21802725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25</xdr:row>
      <xdr:rowOff>0</xdr:rowOff>
    </xdr:from>
    <xdr:to>
      <xdr:col>13</xdr:col>
      <xdr:colOff>76200</xdr:colOff>
      <xdr:row>32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1802725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13</xdr:col>
      <xdr:colOff>76200</xdr:colOff>
      <xdr:row>32</xdr:row>
      <xdr:rowOff>276225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21802725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13</xdr:col>
      <xdr:colOff>76200</xdr:colOff>
      <xdr:row>25</xdr:row>
      <xdr:rowOff>276225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991850" y="18345150"/>
          <a:ext cx="76200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13</xdr:col>
      <xdr:colOff>76200</xdr:colOff>
      <xdr:row>25</xdr:row>
      <xdr:rowOff>276225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0991850" y="18345150"/>
          <a:ext cx="76200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20</xdr:row>
      <xdr:rowOff>0</xdr:rowOff>
    </xdr:from>
    <xdr:to>
      <xdr:col>13</xdr:col>
      <xdr:colOff>76200</xdr:colOff>
      <xdr:row>27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1802725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20</xdr:row>
      <xdr:rowOff>0</xdr:rowOff>
    </xdr:from>
    <xdr:to>
      <xdr:col>13</xdr:col>
      <xdr:colOff>76200</xdr:colOff>
      <xdr:row>27</xdr:row>
      <xdr:rowOff>276225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21802725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13</xdr:col>
      <xdr:colOff>76200</xdr:colOff>
      <xdr:row>25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991850" y="19783425"/>
          <a:ext cx="762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13</xdr:col>
      <xdr:colOff>76200</xdr:colOff>
      <xdr:row>25</xdr:row>
      <xdr:rowOff>76200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0991850" y="19783425"/>
          <a:ext cx="762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76200</xdr:colOff>
      <xdr:row>19</xdr:row>
      <xdr:rowOff>266700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991850" y="17278350"/>
          <a:ext cx="762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76200</xdr:colOff>
      <xdr:row>19</xdr:row>
      <xdr:rowOff>266700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0991850" y="17278350"/>
          <a:ext cx="762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16</xdr:row>
      <xdr:rowOff>0</xdr:rowOff>
    </xdr:from>
    <xdr:to>
      <xdr:col>13</xdr:col>
      <xdr:colOff>76200</xdr:colOff>
      <xdr:row>31</xdr:row>
      <xdr:rowOff>47625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991850" y="13477875"/>
          <a:ext cx="762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76200</xdr:colOff>
      <xdr:row>31</xdr:row>
      <xdr:rowOff>47625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0991850" y="13477875"/>
          <a:ext cx="76200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76200</xdr:colOff>
      <xdr:row>28</xdr:row>
      <xdr:rowOff>9525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0991850" y="12849225"/>
          <a:ext cx="7620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76200</xdr:colOff>
      <xdr:row>28</xdr:row>
      <xdr:rowOff>9525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0991850" y="12849225"/>
          <a:ext cx="76200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76200</xdr:colOff>
      <xdr:row>21</xdr:row>
      <xdr:rowOff>123825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991850" y="10344150"/>
          <a:ext cx="76200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76200</xdr:colOff>
      <xdr:row>21</xdr:row>
      <xdr:rowOff>123825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0991850" y="10344150"/>
          <a:ext cx="76200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39</xdr:row>
      <xdr:rowOff>0</xdr:rowOff>
    </xdr:from>
    <xdr:to>
      <xdr:col>13</xdr:col>
      <xdr:colOff>76200</xdr:colOff>
      <xdr:row>65</xdr:row>
      <xdr:rowOff>247650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991850" y="11877675"/>
          <a:ext cx="76200" cy="476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76200</xdr:colOff>
      <xdr:row>65</xdr:row>
      <xdr:rowOff>247650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0991850" y="11877675"/>
          <a:ext cx="76200" cy="476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37</xdr:row>
      <xdr:rowOff>0</xdr:rowOff>
    </xdr:from>
    <xdr:to>
      <xdr:col>13</xdr:col>
      <xdr:colOff>76200</xdr:colOff>
      <xdr:row>63</xdr:row>
      <xdr:rowOff>200025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0991850" y="11249025"/>
          <a:ext cx="76200" cy="441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37</xdr:row>
      <xdr:rowOff>0</xdr:rowOff>
    </xdr:from>
    <xdr:to>
      <xdr:col>13</xdr:col>
      <xdr:colOff>76200</xdr:colOff>
      <xdr:row>63</xdr:row>
      <xdr:rowOff>200025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0991850" y="11249025"/>
          <a:ext cx="76200" cy="441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76200</xdr:colOff>
      <xdr:row>59</xdr:row>
      <xdr:rowOff>38100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991850" y="8743950"/>
          <a:ext cx="76200" cy="474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76200</xdr:colOff>
      <xdr:row>59</xdr:row>
      <xdr:rowOff>38100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0991850" y="8743950"/>
          <a:ext cx="76200" cy="474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sqref="A1:M1"/>
    </sheetView>
  </sheetViews>
  <sheetFormatPr defaultColWidth="11.85546875" defaultRowHeight="24.95" customHeight="1" x14ac:dyDescent="0.25"/>
  <cols>
    <col min="1" max="1" width="4.7109375" style="14" customWidth="1"/>
    <col min="2" max="2" width="31.85546875" style="14" customWidth="1"/>
    <col min="3" max="3" width="13" style="14" customWidth="1"/>
    <col min="4" max="4" width="12.140625" style="14" customWidth="1"/>
    <col min="5" max="5" width="11.28515625" style="14" customWidth="1"/>
    <col min="6" max="6" width="11.85546875" style="14" customWidth="1"/>
    <col min="7" max="7" width="8.5703125" style="44" customWidth="1"/>
    <col min="8" max="8" width="5.7109375" style="14" customWidth="1"/>
    <col min="9" max="10" width="11.42578125" style="14" customWidth="1"/>
    <col min="11" max="11" width="11.28515625" style="14" customWidth="1"/>
    <col min="12" max="12" width="10.28515625" style="14" customWidth="1"/>
    <col min="13" max="13" width="21.28515625" style="46" customWidth="1"/>
    <col min="14" max="16384" width="11.85546875" style="14"/>
  </cols>
  <sheetData>
    <row r="1" spans="1:15" s="29" customFormat="1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O1" s="30"/>
    </row>
    <row r="2" spans="1:15" s="29" customFormat="1" ht="26.25" x14ac:dyDescent="0.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O2" s="30"/>
    </row>
    <row r="3" spans="1:15" s="29" customFormat="1" ht="26.25" x14ac:dyDescent="0.4">
      <c r="A3" s="63" t="s">
        <v>118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O3" s="30"/>
    </row>
    <row r="4" spans="1:15" s="29" customFormat="1" ht="26.25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8"/>
      <c r="O4" s="30"/>
    </row>
    <row r="5" spans="1:15" s="35" customFormat="1" ht="21" x14ac:dyDescent="0.35">
      <c r="A5" s="56" t="s">
        <v>2</v>
      </c>
      <c r="B5" s="58" t="s">
        <v>3</v>
      </c>
      <c r="C5" s="60" t="s">
        <v>4</v>
      </c>
      <c r="D5" s="62" t="s">
        <v>5</v>
      </c>
      <c r="E5" s="31" t="s">
        <v>6</v>
      </c>
      <c r="F5" s="65" t="s">
        <v>7</v>
      </c>
      <c r="G5" s="66"/>
      <c r="H5" s="66"/>
      <c r="I5" s="67"/>
      <c r="J5" s="32" t="s">
        <v>8</v>
      </c>
      <c r="K5" s="33" t="s">
        <v>9</v>
      </c>
      <c r="L5" s="34" t="s">
        <v>10</v>
      </c>
      <c r="M5" s="27" t="s">
        <v>127</v>
      </c>
      <c r="O5" s="36"/>
    </row>
    <row r="6" spans="1:15" s="2" customFormat="1" ht="21" x14ac:dyDescent="0.35">
      <c r="A6" s="57"/>
      <c r="B6" s="59"/>
      <c r="C6" s="61"/>
      <c r="D6" s="62"/>
      <c r="E6" s="4" t="s">
        <v>11</v>
      </c>
      <c r="F6" s="1" t="s">
        <v>12</v>
      </c>
      <c r="G6" s="22" t="s">
        <v>13</v>
      </c>
      <c r="H6" s="5" t="s">
        <v>14</v>
      </c>
      <c r="I6" s="5" t="s">
        <v>15</v>
      </c>
      <c r="J6" s="6" t="s">
        <v>16</v>
      </c>
      <c r="K6" s="6" t="s">
        <v>17</v>
      </c>
      <c r="L6" s="7" t="s">
        <v>18</v>
      </c>
      <c r="M6" s="15"/>
      <c r="O6" s="3"/>
    </row>
    <row r="7" spans="1:15" s="10" customFormat="1" ht="21" x14ac:dyDescent="0.35">
      <c r="A7" s="20">
        <v>1</v>
      </c>
      <c r="B7" s="26" t="s">
        <v>21</v>
      </c>
      <c r="C7" s="12" t="s">
        <v>22</v>
      </c>
      <c r="D7" s="9" t="s">
        <v>23</v>
      </c>
      <c r="E7" s="8">
        <v>10000</v>
      </c>
      <c r="F7" s="8">
        <v>10000</v>
      </c>
      <c r="G7" s="23"/>
      <c r="H7" s="17"/>
      <c r="I7" s="17"/>
      <c r="J7" s="17"/>
      <c r="K7" s="8">
        <f t="shared" ref="K7:K8" si="0">+F7+G7+H7+I7+J7</f>
        <v>10000</v>
      </c>
      <c r="L7" s="27"/>
      <c r="M7" s="27" t="s">
        <v>131</v>
      </c>
      <c r="O7" s="13"/>
    </row>
    <row r="8" spans="1:15" s="10" customFormat="1" ht="21" x14ac:dyDescent="0.35">
      <c r="A8" s="20">
        <v>2</v>
      </c>
      <c r="B8" s="26" t="s">
        <v>21</v>
      </c>
      <c r="C8" s="12" t="s">
        <v>25</v>
      </c>
      <c r="D8" s="9" t="s">
        <v>26</v>
      </c>
      <c r="E8" s="8">
        <v>10000</v>
      </c>
      <c r="F8" s="8">
        <v>10000</v>
      </c>
      <c r="G8" s="23"/>
      <c r="H8" s="17"/>
      <c r="I8" s="17"/>
      <c r="J8" s="17"/>
      <c r="K8" s="8">
        <f t="shared" si="0"/>
        <v>10000</v>
      </c>
      <c r="L8" s="27"/>
      <c r="M8" s="27" t="s">
        <v>128</v>
      </c>
      <c r="O8" s="13"/>
    </row>
    <row r="9" spans="1:15" s="10" customFormat="1" ht="21" x14ac:dyDescent="0.35">
      <c r="A9" s="20">
        <v>3</v>
      </c>
      <c r="B9" s="40" t="s">
        <v>21</v>
      </c>
      <c r="C9" s="12" t="s">
        <v>49</v>
      </c>
      <c r="D9" s="9" t="s">
        <v>50</v>
      </c>
      <c r="E9" s="8">
        <v>10000</v>
      </c>
      <c r="F9" s="8">
        <v>10000</v>
      </c>
      <c r="G9" s="23"/>
      <c r="H9" s="17"/>
      <c r="I9" s="17"/>
      <c r="J9" s="17"/>
      <c r="K9" s="8">
        <f>+F9+G9+H9+I9+J9</f>
        <v>10000</v>
      </c>
      <c r="L9" s="17"/>
      <c r="M9" s="27" t="s">
        <v>128</v>
      </c>
      <c r="O9" s="13"/>
    </row>
    <row r="11" spans="1:15" ht="24.95" customHeight="1" x14ac:dyDescent="0.25">
      <c r="H11" s="45"/>
    </row>
    <row r="13" spans="1:15" ht="24.95" customHeight="1" x14ac:dyDescent="0.25">
      <c r="I13" s="45"/>
    </row>
  </sheetData>
  <mergeCells count="9">
    <mergeCell ref="A1:M1"/>
    <mergeCell ref="A2:M2"/>
    <mergeCell ref="A3:M3"/>
    <mergeCell ref="A4:L4"/>
    <mergeCell ref="A5:A6"/>
    <mergeCell ref="B5:B6"/>
    <mergeCell ref="C5:C6"/>
    <mergeCell ref="D5:D6"/>
    <mergeCell ref="F5:I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A4" workbookViewId="0">
      <selection activeCell="D13" sqref="D13"/>
    </sheetView>
  </sheetViews>
  <sheetFormatPr defaultColWidth="11.85546875" defaultRowHeight="24.95" customHeight="1" x14ac:dyDescent="0.25"/>
  <cols>
    <col min="1" max="1" width="4.7109375" style="14" customWidth="1"/>
    <col min="2" max="2" width="31.85546875" style="14" customWidth="1"/>
    <col min="3" max="3" width="13" style="14" customWidth="1"/>
    <col min="4" max="4" width="12.140625" style="14" customWidth="1"/>
    <col min="5" max="5" width="11.28515625" style="14" customWidth="1"/>
    <col min="6" max="6" width="11.85546875" style="14" customWidth="1"/>
    <col min="7" max="7" width="8.5703125" style="44" customWidth="1"/>
    <col min="8" max="8" width="5.7109375" style="14" customWidth="1"/>
    <col min="9" max="10" width="11.42578125" style="14" customWidth="1"/>
    <col min="11" max="11" width="11.28515625" style="14" customWidth="1"/>
    <col min="12" max="12" width="10.28515625" style="14" customWidth="1"/>
    <col min="13" max="13" width="21.28515625" style="46" customWidth="1"/>
    <col min="14" max="16384" width="11.85546875" style="14"/>
  </cols>
  <sheetData>
    <row r="1" spans="1:16" s="29" customFormat="1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O1" s="30"/>
    </row>
    <row r="2" spans="1:16" s="29" customFormat="1" ht="26.25" x14ac:dyDescent="0.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O2" s="30"/>
    </row>
    <row r="3" spans="1:16" s="29" customFormat="1" ht="26.25" x14ac:dyDescent="0.4">
      <c r="A3" s="63" t="s">
        <v>138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O3" s="30"/>
    </row>
    <row r="4" spans="1:16" s="29" customFormat="1" ht="26.25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8"/>
      <c r="O4" s="30"/>
    </row>
    <row r="5" spans="1:16" s="35" customFormat="1" ht="21" x14ac:dyDescent="0.35">
      <c r="A5" s="56" t="s">
        <v>2</v>
      </c>
      <c r="B5" s="58" t="s">
        <v>3</v>
      </c>
      <c r="C5" s="60" t="s">
        <v>4</v>
      </c>
      <c r="D5" s="62" t="s">
        <v>5</v>
      </c>
      <c r="E5" s="31" t="s">
        <v>6</v>
      </c>
      <c r="F5" s="65" t="s">
        <v>7</v>
      </c>
      <c r="G5" s="66"/>
      <c r="H5" s="66"/>
      <c r="I5" s="67"/>
      <c r="J5" s="32" t="s">
        <v>8</v>
      </c>
      <c r="K5" s="33" t="s">
        <v>9</v>
      </c>
      <c r="L5" s="34" t="s">
        <v>10</v>
      </c>
      <c r="M5" s="27" t="s">
        <v>127</v>
      </c>
      <c r="O5" s="36"/>
    </row>
    <row r="6" spans="1:16" s="2" customFormat="1" ht="21" x14ac:dyDescent="0.35">
      <c r="A6" s="57"/>
      <c r="B6" s="59"/>
      <c r="C6" s="61"/>
      <c r="D6" s="62"/>
      <c r="E6" s="4" t="s">
        <v>11</v>
      </c>
      <c r="F6" s="1" t="s">
        <v>12</v>
      </c>
      <c r="G6" s="22" t="s">
        <v>13</v>
      </c>
      <c r="H6" s="5" t="s">
        <v>14</v>
      </c>
      <c r="I6" s="5" t="s">
        <v>15</v>
      </c>
      <c r="J6" s="6" t="s">
        <v>16</v>
      </c>
      <c r="K6" s="6" t="s">
        <v>17</v>
      </c>
      <c r="L6" s="7" t="s">
        <v>18</v>
      </c>
      <c r="M6" s="15"/>
      <c r="O6" s="3"/>
    </row>
    <row r="7" spans="1:16" s="10" customFormat="1" ht="21" x14ac:dyDescent="0.35">
      <c r="A7" s="20">
        <v>1</v>
      </c>
      <c r="B7" s="25" t="s">
        <v>137</v>
      </c>
      <c r="C7" s="12" t="s">
        <v>41</v>
      </c>
      <c r="D7" s="9" t="s">
        <v>44</v>
      </c>
      <c r="E7" s="8">
        <v>10000</v>
      </c>
      <c r="F7" s="8">
        <v>10000</v>
      </c>
      <c r="G7" s="23"/>
      <c r="H7" s="17"/>
      <c r="I7" s="17"/>
      <c r="J7" s="17"/>
      <c r="K7" s="8">
        <f t="shared" ref="K7" si="0">+F7+G7+H7+I7+J7</f>
        <v>10000</v>
      </c>
      <c r="L7" s="17"/>
      <c r="M7" s="27" t="s">
        <v>128</v>
      </c>
      <c r="O7" s="13"/>
    </row>
    <row r="8" spans="1:16" s="10" customFormat="1" ht="42" x14ac:dyDescent="0.35">
      <c r="A8" s="20">
        <v>2</v>
      </c>
      <c r="B8" s="24" t="s">
        <v>119</v>
      </c>
      <c r="C8" s="12" t="s">
        <v>45</v>
      </c>
      <c r="D8" s="9" t="s">
        <v>46</v>
      </c>
      <c r="E8" s="8">
        <v>10000</v>
      </c>
      <c r="F8" s="8"/>
      <c r="G8" s="23"/>
      <c r="H8" s="8"/>
      <c r="I8" s="17"/>
      <c r="J8" s="8">
        <v>10000</v>
      </c>
      <c r="K8" s="8">
        <f t="shared" ref="K8:K11" si="1">+F8+G8+H8+I8+J8</f>
        <v>10000</v>
      </c>
      <c r="L8" s="17"/>
      <c r="M8" s="47" t="s">
        <v>130</v>
      </c>
      <c r="O8" s="13"/>
    </row>
    <row r="9" spans="1:16" s="10" customFormat="1" ht="21" x14ac:dyDescent="0.35">
      <c r="A9" s="20">
        <v>3</v>
      </c>
      <c r="B9" s="40" t="s">
        <v>137</v>
      </c>
      <c r="C9" s="12" t="s">
        <v>47</v>
      </c>
      <c r="D9" s="9" t="s">
        <v>48</v>
      </c>
      <c r="E9" s="8">
        <v>10000</v>
      </c>
      <c r="F9" s="8">
        <v>10000</v>
      </c>
      <c r="G9" s="23"/>
      <c r="H9" s="17"/>
      <c r="I9" s="17"/>
      <c r="J9" s="17"/>
      <c r="K9" s="8">
        <f t="shared" si="1"/>
        <v>10000</v>
      </c>
      <c r="L9" s="17"/>
      <c r="M9" s="48" t="s">
        <v>134</v>
      </c>
      <c r="O9" s="13"/>
    </row>
    <row r="10" spans="1:16" s="10" customFormat="1" ht="21" x14ac:dyDescent="0.35">
      <c r="A10" s="20">
        <v>4</v>
      </c>
      <c r="B10" s="40" t="s">
        <v>137</v>
      </c>
      <c r="C10" s="12" t="s">
        <v>51</v>
      </c>
      <c r="D10" s="9" t="s">
        <v>52</v>
      </c>
      <c r="E10" s="8">
        <v>10000</v>
      </c>
      <c r="F10" s="8">
        <v>10000</v>
      </c>
      <c r="G10" s="23"/>
      <c r="H10" s="17"/>
      <c r="I10" s="17"/>
      <c r="J10" s="17"/>
      <c r="K10" s="8">
        <f t="shared" si="1"/>
        <v>10000</v>
      </c>
      <c r="L10" s="17"/>
      <c r="M10" s="27" t="s">
        <v>128</v>
      </c>
      <c r="O10" s="13"/>
    </row>
    <row r="11" spans="1:16" s="10" customFormat="1" ht="41.25" customHeight="1" x14ac:dyDescent="0.35">
      <c r="A11" s="20">
        <v>5</v>
      </c>
      <c r="B11" s="49" t="s">
        <v>116</v>
      </c>
      <c r="C11" s="12" t="s">
        <v>43</v>
      </c>
      <c r="D11" s="9" t="s">
        <v>117</v>
      </c>
      <c r="E11" s="8">
        <v>20000</v>
      </c>
      <c r="F11" s="8">
        <v>20000</v>
      </c>
      <c r="G11" s="23"/>
      <c r="H11" s="16"/>
      <c r="I11" s="17"/>
      <c r="J11" s="17"/>
      <c r="K11" s="8">
        <f t="shared" si="1"/>
        <v>20000</v>
      </c>
      <c r="L11" s="8"/>
      <c r="M11" s="27" t="s">
        <v>131</v>
      </c>
      <c r="N11" s="50"/>
      <c r="P11" s="13"/>
    </row>
    <row r="13" spans="1:16" ht="24.95" customHeight="1" x14ac:dyDescent="0.25">
      <c r="H13" s="45"/>
    </row>
    <row r="15" spans="1:16" ht="24.95" customHeight="1" x14ac:dyDescent="0.25">
      <c r="I15" s="45"/>
    </row>
  </sheetData>
  <mergeCells count="9">
    <mergeCell ref="A1:M1"/>
    <mergeCell ref="A2:M2"/>
    <mergeCell ref="A3:M3"/>
    <mergeCell ref="A4:L4"/>
    <mergeCell ref="A5:A6"/>
    <mergeCell ref="B5:B6"/>
    <mergeCell ref="C5:C6"/>
    <mergeCell ref="D5:D6"/>
    <mergeCell ref="F5:I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B8" sqref="B8"/>
    </sheetView>
  </sheetViews>
  <sheetFormatPr defaultColWidth="11.85546875" defaultRowHeight="24.95" customHeight="1" x14ac:dyDescent="0.25"/>
  <cols>
    <col min="1" max="1" width="4.7109375" style="14" customWidth="1"/>
    <col min="2" max="2" width="31.85546875" style="14" customWidth="1"/>
    <col min="3" max="3" width="13" style="14" customWidth="1"/>
    <col min="4" max="4" width="12.140625" style="14" customWidth="1"/>
    <col min="5" max="5" width="11.28515625" style="14" customWidth="1"/>
    <col min="6" max="6" width="11.85546875" style="14" customWidth="1"/>
    <col min="7" max="7" width="8.5703125" style="44" customWidth="1"/>
    <col min="8" max="8" width="5.7109375" style="14" customWidth="1"/>
    <col min="9" max="10" width="11.42578125" style="14" customWidth="1"/>
    <col min="11" max="11" width="11.28515625" style="14" customWidth="1"/>
    <col min="12" max="12" width="10.28515625" style="14" customWidth="1"/>
    <col min="13" max="13" width="21.28515625" style="46" customWidth="1"/>
    <col min="14" max="16384" width="11.85546875" style="14"/>
  </cols>
  <sheetData>
    <row r="1" spans="1:15" s="29" customFormat="1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O1" s="30"/>
    </row>
    <row r="2" spans="1:15" s="29" customFormat="1" ht="26.25" x14ac:dyDescent="0.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O2" s="30"/>
    </row>
    <row r="3" spans="1:15" s="29" customFormat="1" ht="26.25" x14ac:dyDescent="0.4">
      <c r="A3" s="63" t="s">
        <v>139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O3" s="30"/>
    </row>
    <row r="4" spans="1:15" s="29" customFormat="1" ht="26.25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8"/>
      <c r="O4" s="30"/>
    </row>
    <row r="5" spans="1:15" s="35" customFormat="1" ht="21" x14ac:dyDescent="0.35">
      <c r="A5" s="56" t="s">
        <v>2</v>
      </c>
      <c r="B5" s="58" t="s">
        <v>3</v>
      </c>
      <c r="C5" s="60" t="s">
        <v>4</v>
      </c>
      <c r="D5" s="62" t="s">
        <v>5</v>
      </c>
      <c r="E5" s="31" t="s">
        <v>6</v>
      </c>
      <c r="F5" s="65" t="s">
        <v>7</v>
      </c>
      <c r="G5" s="66"/>
      <c r="H5" s="66"/>
      <c r="I5" s="67"/>
      <c r="J5" s="32" t="s">
        <v>8</v>
      </c>
      <c r="K5" s="33" t="s">
        <v>9</v>
      </c>
      <c r="L5" s="34" t="s">
        <v>10</v>
      </c>
      <c r="M5" s="27" t="s">
        <v>127</v>
      </c>
      <c r="O5" s="36"/>
    </row>
    <row r="6" spans="1:15" s="2" customFormat="1" ht="21" x14ac:dyDescent="0.35">
      <c r="A6" s="57"/>
      <c r="B6" s="59"/>
      <c r="C6" s="61"/>
      <c r="D6" s="62"/>
      <c r="E6" s="4" t="s">
        <v>11</v>
      </c>
      <c r="F6" s="1" t="s">
        <v>12</v>
      </c>
      <c r="G6" s="22" t="s">
        <v>13</v>
      </c>
      <c r="H6" s="5" t="s">
        <v>14</v>
      </c>
      <c r="I6" s="5" t="s">
        <v>15</v>
      </c>
      <c r="J6" s="6" t="s">
        <v>16</v>
      </c>
      <c r="K6" s="6" t="s">
        <v>17</v>
      </c>
      <c r="L6" s="7" t="s">
        <v>18</v>
      </c>
      <c r="M6" s="15"/>
      <c r="O6" s="3"/>
    </row>
    <row r="7" spans="1:15" s="10" customFormat="1" ht="21" x14ac:dyDescent="0.35">
      <c r="A7" s="37">
        <v>1</v>
      </c>
      <c r="B7" s="40" t="s">
        <v>137</v>
      </c>
      <c r="C7" s="12" t="s">
        <v>42</v>
      </c>
      <c r="D7" s="9" t="s">
        <v>56</v>
      </c>
      <c r="E7" s="8">
        <v>10000</v>
      </c>
      <c r="F7" s="8">
        <v>10000</v>
      </c>
      <c r="G7" s="23"/>
      <c r="H7" s="8"/>
      <c r="I7" s="8"/>
      <c r="J7" s="8"/>
      <c r="K7" s="8">
        <f>+F7+G7+H7+I7+J7</f>
        <v>10000</v>
      </c>
      <c r="L7" s="18"/>
      <c r="M7" s="27" t="s">
        <v>128</v>
      </c>
      <c r="O7" s="13"/>
    </row>
    <row r="8" spans="1:15" s="10" customFormat="1" ht="42" x14ac:dyDescent="0.35">
      <c r="A8" s="20">
        <v>2</v>
      </c>
      <c r="B8" s="40" t="s">
        <v>120</v>
      </c>
      <c r="C8" s="12" t="s">
        <v>55</v>
      </c>
      <c r="D8" s="9" t="s">
        <v>59</v>
      </c>
      <c r="E8" s="8">
        <v>60000</v>
      </c>
      <c r="F8" s="8">
        <v>60000</v>
      </c>
      <c r="G8" s="23"/>
      <c r="H8" s="17"/>
      <c r="I8" s="17"/>
      <c r="J8" s="17"/>
      <c r="K8" s="8">
        <f>+F8+G8+H8+I8+J8</f>
        <v>60000</v>
      </c>
      <c r="L8" s="17"/>
      <c r="M8" s="38" t="s">
        <v>131</v>
      </c>
      <c r="O8" s="13"/>
    </row>
    <row r="10" spans="1:15" ht="24.95" customHeight="1" x14ac:dyDescent="0.25">
      <c r="I10" s="45"/>
    </row>
  </sheetData>
  <mergeCells count="9">
    <mergeCell ref="A1:M1"/>
    <mergeCell ref="A2:M2"/>
    <mergeCell ref="A3:M3"/>
    <mergeCell ref="A4:L4"/>
    <mergeCell ref="A5:A6"/>
    <mergeCell ref="B5:B6"/>
    <mergeCell ref="C5:C6"/>
    <mergeCell ref="D5:D6"/>
    <mergeCell ref="F5:I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topLeftCell="A7" workbookViewId="0">
      <selection activeCell="C23" sqref="C23"/>
    </sheetView>
  </sheetViews>
  <sheetFormatPr defaultColWidth="11.85546875" defaultRowHeight="24.95" customHeight="1" x14ac:dyDescent="0.25"/>
  <cols>
    <col min="1" max="1" width="4.7109375" style="14" customWidth="1"/>
    <col min="2" max="2" width="31.85546875" style="14" customWidth="1"/>
    <col min="3" max="3" width="13" style="14" customWidth="1"/>
    <col min="4" max="4" width="12.140625" style="14" customWidth="1"/>
    <col min="5" max="5" width="11.28515625" style="14" customWidth="1"/>
    <col min="6" max="6" width="11.85546875" style="14" customWidth="1"/>
    <col min="7" max="7" width="8.5703125" style="44" customWidth="1"/>
    <col min="8" max="8" width="5.7109375" style="14" customWidth="1"/>
    <col min="9" max="10" width="11.42578125" style="14" customWidth="1"/>
    <col min="11" max="11" width="11.28515625" style="14" customWidth="1"/>
    <col min="12" max="12" width="10.28515625" style="14" customWidth="1"/>
    <col min="13" max="13" width="21.28515625" style="46" customWidth="1"/>
    <col min="14" max="16384" width="11.85546875" style="14"/>
  </cols>
  <sheetData>
    <row r="1" spans="1:15" s="29" customFormat="1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O1" s="30"/>
    </row>
    <row r="2" spans="1:15" s="29" customFormat="1" ht="26.25" x14ac:dyDescent="0.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O2" s="30"/>
    </row>
    <row r="3" spans="1:15" s="29" customFormat="1" ht="26.25" x14ac:dyDescent="0.4">
      <c r="A3" s="63" t="s">
        <v>140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O3" s="30"/>
    </row>
    <row r="4" spans="1:15" s="29" customFormat="1" ht="26.25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8"/>
      <c r="O4" s="30"/>
    </row>
    <row r="5" spans="1:15" s="35" customFormat="1" ht="21" x14ac:dyDescent="0.35">
      <c r="A5" s="56" t="s">
        <v>2</v>
      </c>
      <c r="B5" s="68" t="s">
        <v>3</v>
      </c>
      <c r="C5" s="70" t="s">
        <v>4</v>
      </c>
      <c r="D5" s="72" t="s">
        <v>5</v>
      </c>
      <c r="E5" s="31" t="s">
        <v>6</v>
      </c>
      <c r="F5" s="65" t="s">
        <v>7</v>
      </c>
      <c r="G5" s="66"/>
      <c r="H5" s="66"/>
      <c r="I5" s="67"/>
      <c r="J5" s="32" t="s">
        <v>8</v>
      </c>
      <c r="K5" s="33" t="s">
        <v>9</v>
      </c>
      <c r="L5" s="34" t="s">
        <v>10</v>
      </c>
      <c r="M5" s="27" t="s">
        <v>127</v>
      </c>
      <c r="O5" s="36"/>
    </row>
    <row r="6" spans="1:15" s="35" customFormat="1" ht="21" x14ac:dyDescent="0.35">
      <c r="A6" s="57"/>
      <c r="B6" s="69"/>
      <c r="C6" s="71"/>
      <c r="D6" s="72"/>
      <c r="E6" s="51" t="s">
        <v>11</v>
      </c>
      <c r="F6" s="33" t="s">
        <v>12</v>
      </c>
      <c r="G6" s="52" t="s">
        <v>13</v>
      </c>
      <c r="H6" s="53" t="s">
        <v>14</v>
      </c>
      <c r="I6" s="53" t="s">
        <v>15</v>
      </c>
      <c r="J6" s="54" t="s">
        <v>16</v>
      </c>
      <c r="K6" s="54" t="s">
        <v>17</v>
      </c>
      <c r="L6" s="55" t="s">
        <v>18</v>
      </c>
      <c r="M6" s="27"/>
      <c r="O6" s="36"/>
    </row>
    <row r="7" spans="1:15" s="10" customFormat="1" ht="42" x14ac:dyDescent="0.35">
      <c r="A7" s="37">
        <v>1</v>
      </c>
      <c r="B7" s="41" t="s">
        <v>121</v>
      </c>
      <c r="C7" s="12" t="s">
        <v>40</v>
      </c>
      <c r="D7" s="9" t="s">
        <v>60</v>
      </c>
      <c r="E7" s="8">
        <v>20000</v>
      </c>
      <c r="F7" s="8">
        <v>10000</v>
      </c>
      <c r="G7" s="23"/>
      <c r="H7" s="8"/>
      <c r="I7" s="8"/>
      <c r="J7" s="8">
        <v>10000</v>
      </c>
      <c r="K7" s="8">
        <f t="shared" ref="K7:K18" si="0">+F7+G7+H7+I7+J7</f>
        <v>20000</v>
      </c>
      <c r="L7" s="17"/>
      <c r="M7" s="27" t="s">
        <v>131</v>
      </c>
      <c r="O7" s="13"/>
    </row>
    <row r="8" spans="1:15" s="10" customFormat="1" ht="42" x14ac:dyDescent="0.35">
      <c r="A8" s="37">
        <v>2</v>
      </c>
      <c r="B8" s="41" t="s">
        <v>122</v>
      </c>
      <c r="C8" s="12" t="s">
        <v>28</v>
      </c>
      <c r="D8" s="9" t="s">
        <v>61</v>
      </c>
      <c r="E8" s="8">
        <v>20000</v>
      </c>
      <c r="F8" s="8"/>
      <c r="G8" s="23"/>
      <c r="H8" s="8"/>
      <c r="I8" s="8"/>
      <c r="J8" s="8">
        <v>20000</v>
      </c>
      <c r="K8" s="8">
        <f t="shared" si="0"/>
        <v>20000</v>
      </c>
      <c r="L8" s="17"/>
      <c r="M8" s="27" t="s">
        <v>131</v>
      </c>
      <c r="O8" s="13"/>
    </row>
    <row r="9" spans="1:15" s="10" customFormat="1" ht="42" x14ac:dyDescent="0.35">
      <c r="A9" s="20">
        <v>3</v>
      </c>
      <c r="B9" s="41" t="s">
        <v>123</v>
      </c>
      <c r="C9" s="12" t="s">
        <v>58</v>
      </c>
      <c r="D9" s="9" t="s">
        <v>63</v>
      </c>
      <c r="E9" s="8">
        <v>10000</v>
      </c>
      <c r="F9" s="8">
        <v>10000</v>
      </c>
      <c r="G9" s="23"/>
      <c r="H9" s="8"/>
      <c r="I9" s="8"/>
      <c r="J9" s="8"/>
      <c r="K9" s="8">
        <f t="shared" si="0"/>
        <v>10000</v>
      </c>
      <c r="L9" s="17"/>
      <c r="M9" s="27" t="s">
        <v>131</v>
      </c>
      <c r="O9" s="13"/>
    </row>
    <row r="10" spans="1:15" s="10" customFormat="1" ht="21" x14ac:dyDescent="0.35">
      <c r="A10" s="37">
        <v>4</v>
      </c>
      <c r="B10" s="41" t="s">
        <v>144</v>
      </c>
      <c r="C10" s="12" t="s">
        <v>57</v>
      </c>
      <c r="D10" s="9" t="s">
        <v>67</v>
      </c>
      <c r="E10" s="8">
        <v>20000</v>
      </c>
      <c r="F10" s="8">
        <v>20000</v>
      </c>
      <c r="G10" s="23"/>
      <c r="H10" s="8"/>
      <c r="I10" s="8"/>
      <c r="J10" s="8"/>
      <c r="K10" s="8">
        <f t="shared" si="0"/>
        <v>20000</v>
      </c>
      <c r="L10" s="17"/>
      <c r="M10" s="27" t="s">
        <v>131</v>
      </c>
      <c r="O10" s="13"/>
    </row>
    <row r="11" spans="1:15" s="10" customFormat="1" ht="21" x14ac:dyDescent="0.35">
      <c r="A11" s="37">
        <v>5</v>
      </c>
      <c r="B11" s="41" t="s">
        <v>144</v>
      </c>
      <c r="C11" s="12" t="s">
        <v>51</v>
      </c>
      <c r="D11" s="9" t="s">
        <v>68</v>
      </c>
      <c r="E11" s="8">
        <v>10000</v>
      </c>
      <c r="F11" s="8">
        <v>10000</v>
      </c>
      <c r="G11" s="23"/>
      <c r="H11" s="8"/>
      <c r="I11" s="8"/>
      <c r="J11" s="8"/>
      <c r="K11" s="8">
        <f t="shared" si="0"/>
        <v>10000</v>
      </c>
      <c r="L11" s="17"/>
      <c r="M11" s="27" t="s">
        <v>131</v>
      </c>
      <c r="O11" s="13"/>
    </row>
    <row r="12" spans="1:15" s="10" customFormat="1" ht="42" x14ac:dyDescent="0.35">
      <c r="A12" s="37">
        <v>6</v>
      </c>
      <c r="B12" s="41" t="s">
        <v>124</v>
      </c>
      <c r="C12" s="12" t="s">
        <v>70</v>
      </c>
      <c r="D12" s="9" t="s">
        <v>71</v>
      </c>
      <c r="E12" s="8">
        <v>10000</v>
      </c>
      <c r="F12" s="8">
        <v>10000</v>
      </c>
      <c r="G12" s="23"/>
      <c r="H12" s="8"/>
      <c r="I12" s="8"/>
      <c r="J12" s="8"/>
      <c r="K12" s="8">
        <f t="shared" si="0"/>
        <v>10000</v>
      </c>
      <c r="L12" s="17"/>
      <c r="M12" s="27" t="s">
        <v>131</v>
      </c>
      <c r="O12" s="13"/>
    </row>
    <row r="13" spans="1:15" s="10" customFormat="1" ht="42" x14ac:dyDescent="0.35">
      <c r="A13" s="20">
        <v>7</v>
      </c>
      <c r="B13" s="41" t="s">
        <v>125</v>
      </c>
      <c r="C13" s="12" t="s">
        <v>76</v>
      </c>
      <c r="D13" s="9" t="s">
        <v>77</v>
      </c>
      <c r="E13" s="8">
        <v>10000</v>
      </c>
      <c r="F13" s="8">
        <v>10000</v>
      </c>
      <c r="G13" s="23"/>
      <c r="H13" s="8"/>
      <c r="I13" s="8"/>
      <c r="J13" s="8"/>
      <c r="K13" s="8">
        <f t="shared" si="0"/>
        <v>10000</v>
      </c>
      <c r="L13" s="17"/>
      <c r="M13" s="27" t="s">
        <v>131</v>
      </c>
      <c r="O13" s="13"/>
    </row>
    <row r="14" spans="1:15" s="10" customFormat="1" ht="21" x14ac:dyDescent="0.35">
      <c r="A14" s="37">
        <v>8</v>
      </c>
      <c r="B14" s="41" t="s">
        <v>144</v>
      </c>
      <c r="C14" s="12" t="s">
        <v>78</v>
      </c>
      <c r="D14" s="9" t="s">
        <v>79</v>
      </c>
      <c r="E14" s="8">
        <v>10000</v>
      </c>
      <c r="F14" s="8">
        <v>10000</v>
      </c>
      <c r="G14" s="23"/>
      <c r="H14" s="17"/>
      <c r="I14" s="17"/>
      <c r="J14" s="17"/>
      <c r="K14" s="8">
        <f t="shared" si="0"/>
        <v>10000</v>
      </c>
      <c r="L14" s="17"/>
      <c r="M14" s="48" t="s">
        <v>129</v>
      </c>
      <c r="O14" s="13"/>
    </row>
    <row r="15" spans="1:15" s="10" customFormat="1" ht="21" x14ac:dyDescent="0.35">
      <c r="A15" s="37">
        <v>9</v>
      </c>
      <c r="B15" s="41" t="s">
        <v>144</v>
      </c>
      <c r="C15" s="12" t="s">
        <v>53</v>
      </c>
      <c r="D15" s="9" t="s">
        <v>80</v>
      </c>
      <c r="E15" s="8">
        <v>20000</v>
      </c>
      <c r="F15" s="8">
        <v>20000</v>
      </c>
      <c r="G15" s="23"/>
      <c r="H15" s="8"/>
      <c r="I15" s="8"/>
      <c r="J15" s="8"/>
      <c r="K15" s="8">
        <f t="shared" si="0"/>
        <v>20000</v>
      </c>
      <c r="L15" s="17"/>
      <c r="M15" s="27" t="s">
        <v>131</v>
      </c>
      <c r="O15" s="13"/>
    </row>
    <row r="16" spans="1:15" s="10" customFormat="1" ht="21" x14ac:dyDescent="0.35">
      <c r="A16" s="37">
        <v>10</v>
      </c>
      <c r="B16" s="41" t="s">
        <v>144</v>
      </c>
      <c r="C16" s="12" t="s">
        <v>81</v>
      </c>
      <c r="D16" s="9" t="s">
        <v>82</v>
      </c>
      <c r="E16" s="8">
        <v>10000</v>
      </c>
      <c r="F16" s="8">
        <v>10000</v>
      </c>
      <c r="G16" s="23"/>
      <c r="H16" s="8"/>
      <c r="I16" s="8"/>
      <c r="J16" s="8"/>
      <c r="K16" s="8">
        <f t="shared" si="0"/>
        <v>10000</v>
      </c>
      <c r="L16" s="17"/>
      <c r="M16" s="27" t="s">
        <v>131</v>
      </c>
      <c r="O16" s="13"/>
    </row>
    <row r="17" spans="1:15" s="10" customFormat="1" ht="21" x14ac:dyDescent="0.35">
      <c r="A17" s="20">
        <v>11</v>
      </c>
      <c r="B17" s="41" t="s">
        <v>144</v>
      </c>
      <c r="C17" s="9" t="s">
        <v>49</v>
      </c>
      <c r="D17" s="9" t="s">
        <v>84</v>
      </c>
      <c r="E17" s="8">
        <v>10000</v>
      </c>
      <c r="F17" s="8">
        <v>10000</v>
      </c>
      <c r="G17" s="23"/>
      <c r="H17" s="17"/>
      <c r="I17" s="17"/>
      <c r="J17" s="17"/>
      <c r="K17" s="8">
        <f t="shared" si="0"/>
        <v>10000</v>
      </c>
      <c r="L17" s="17"/>
      <c r="M17" s="27" t="s">
        <v>131</v>
      </c>
      <c r="O17" s="13"/>
    </row>
    <row r="18" spans="1:15" s="10" customFormat="1" ht="21" x14ac:dyDescent="0.35">
      <c r="A18" s="37">
        <v>12</v>
      </c>
      <c r="B18" s="40" t="s">
        <v>144</v>
      </c>
      <c r="C18" s="12" t="s">
        <v>88</v>
      </c>
      <c r="D18" s="9" t="s">
        <v>89</v>
      </c>
      <c r="E18" s="8">
        <v>10000</v>
      </c>
      <c r="F18" s="8">
        <v>10000</v>
      </c>
      <c r="G18" s="23"/>
      <c r="H18" s="8"/>
      <c r="I18" s="8"/>
      <c r="J18" s="8"/>
      <c r="K18" s="8">
        <f t="shared" si="0"/>
        <v>10000</v>
      </c>
      <c r="L18" s="8">
        <f>+K18-F18</f>
        <v>0</v>
      </c>
      <c r="M18" s="27" t="s">
        <v>131</v>
      </c>
      <c r="O18" s="13"/>
    </row>
    <row r="20" spans="1:15" ht="24.95" customHeight="1" x14ac:dyDescent="0.25">
      <c r="H20" s="45"/>
    </row>
    <row r="22" spans="1:15" ht="24.95" customHeight="1" x14ac:dyDescent="0.25">
      <c r="I22" s="45"/>
    </row>
  </sheetData>
  <mergeCells count="9">
    <mergeCell ref="A1:M1"/>
    <mergeCell ref="A2:M2"/>
    <mergeCell ref="A3:M3"/>
    <mergeCell ref="A4:L4"/>
    <mergeCell ref="A5:A6"/>
    <mergeCell ref="B5:B6"/>
    <mergeCell ref="C5:C6"/>
    <mergeCell ref="D5:D6"/>
    <mergeCell ref="F5:I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"/>
  <sheetViews>
    <sheetView topLeftCell="A4" workbookViewId="0">
      <selection activeCell="K9" sqref="K9"/>
    </sheetView>
  </sheetViews>
  <sheetFormatPr defaultColWidth="11.85546875" defaultRowHeight="24.95" customHeight="1" x14ac:dyDescent="0.25"/>
  <cols>
    <col min="1" max="1" width="4.7109375" style="14" customWidth="1"/>
    <col min="2" max="2" width="31.85546875" style="14" customWidth="1"/>
    <col min="3" max="3" width="13" style="14" customWidth="1"/>
    <col min="4" max="4" width="12.140625" style="14" customWidth="1"/>
    <col min="5" max="5" width="11.28515625" style="14" customWidth="1"/>
    <col min="6" max="6" width="11.85546875" style="14" customWidth="1"/>
    <col min="7" max="7" width="8.5703125" style="44" customWidth="1"/>
    <col min="8" max="8" width="5.7109375" style="14" customWidth="1"/>
    <col min="9" max="10" width="11.42578125" style="14" customWidth="1"/>
    <col min="11" max="11" width="11.28515625" style="14" customWidth="1"/>
    <col min="12" max="12" width="10.28515625" style="14" customWidth="1"/>
    <col min="13" max="13" width="21.28515625" style="46" customWidth="1"/>
    <col min="14" max="16384" width="11.85546875" style="14"/>
  </cols>
  <sheetData>
    <row r="1" spans="1:15" s="29" customFormat="1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O1" s="30"/>
    </row>
    <row r="2" spans="1:15" s="29" customFormat="1" ht="26.25" x14ac:dyDescent="0.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O2" s="30"/>
    </row>
    <row r="3" spans="1:15" s="29" customFormat="1" ht="26.25" x14ac:dyDescent="0.4">
      <c r="A3" s="63" t="s">
        <v>141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O3" s="30"/>
    </row>
    <row r="4" spans="1:15" s="29" customFormat="1" ht="26.25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8"/>
      <c r="O4" s="30"/>
    </row>
    <row r="5" spans="1:15" s="35" customFormat="1" ht="21" x14ac:dyDescent="0.35">
      <c r="A5" s="56" t="s">
        <v>2</v>
      </c>
      <c r="B5" s="68" t="s">
        <v>3</v>
      </c>
      <c r="C5" s="70" t="s">
        <v>4</v>
      </c>
      <c r="D5" s="72" t="s">
        <v>5</v>
      </c>
      <c r="E5" s="31" t="s">
        <v>6</v>
      </c>
      <c r="F5" s="65" t="s">
        <v>7</v>
      </c>
      <c r="G5" s="66"/>
      <c r="H5" s="66"/>
      <c r="I5" s="67"/>
      <c r="J5" s="32" t="s">
        <v>8</v>
      </c>
      <c r="K5" s="33" t="s">
        <v>9</v>
      </c>
      <c r="L5" s="34" t="s">
        <v>10</v>
      </c>
      <c r="M5" s="27" t="s">
        <v>127</v>
      </c>
      <c r="O5" s="36"/>
    </row>
    <row r="6" spans="1:15" s="35" customFormat="1" ht="21" x14ac:dyDescent="0.35">
      <c r="A6" s="57"/>
      <c r="B6" s="69"/>
      <c r="C6" s="71"/>
      <c r="D6" s="72"/>
      <c r="E6" s="51" t="s">
        <v>11</v>
      </c>
      <c r="F6" s="33" t="s">
        <v>12</v>
      </c>
      <c r="G6" s="52" t="s">
        <v>13</v>
      </c>
      <c r="H6" s="53" t="s">
        <v>14</v>
      </c>
      <c r="I6" s="53" t="s">
        <v>15</v>
      </c>
      <c r="J6" s="54" t="s">
        <v>16</v>
      </c>
      <c r="K6" s="54" t="s">
        <v>17</v>
      </c>
      <c r="L6" s="55" t="s">
        <v>18</v>
      </c>
      <c r="M6" s="27"/>
      <c r="O6" s="36"/>
    </row>
    <row r="7" spans="1:15" s="10" customFormat="1" ht="21" x14ac:dyDescent="0.35">
      <c r="A7" s="37">
        <v>1</v>
      </c>
      <c r="B7" s="41" t="s">
        <v>144</v>
      </c>
      <c r="C7" s="12" t="s">
        <v>64</v>
      </c>
      <c r="D7" s="9" t="s">
        <v>65</v>
      </c>
      <c r="E7" s="8">
        <v>10000</v>
      </c>
      <c r="F7" s="8">
        <v>10000</v>
      </c>
      <c r="G7" s="23"/>
      <c r="H7" s="8"/>
      <c r="I7" s="8"/>
      <c r="J7" s="8"/>
      <c r="K7" s="8">
        <f t="shared" ref="K7:K11" si="0">+F7+G7+H7+I7+J7</f>
        <v>10000</v>
      </c>
      <c r="L7" s="17"/>
      <c r="M7" s="27" t="s">
        <v>131</v>
      </c>
      <c r="O7" s="13"/>
    </row>
    <row r="8" spans="1:15" s="10" customFormat="1" ht="21" x14ac:dyDescent="0.35">
      <c r="A8" s="37">
        <v>2</v>
      </c>
      <c r="B8" s="41" t="s">
        <v>144</v>
      </c>
      <c r="C8" s="12" t="s">
        <v>38</v>
      </c>
      <c r="D8" s="9" t="s">
        <v>69</v>
      </c>
      <c r="E8" s="8">
        <v>10000</v>
      </c>
      <c r="F8" s="8">
        <v>10000</v>
      </c>
      <c r="G8" s="23"/>
      <c r="H8" s="8"/>
      <c r="I8" s="8"/>
      <c r="J8" s="8"/>
      <c r="K8" s="8">
        <f t="shared" si="0"/>
        <v>10000</v>
      </c>
      <c r="L8" s="17"/>
      <c r="M8" s="27" t="s">
        <v>131</v>
      </c>
      <c r="O8" s="13"/>
    </row>
    <row r="9" spans="1:15" s="10" customFormat="1" ht="21" x14ac:dyDescent="0.35">
      <c r="A9" s="20">
        <v>3</v>
      </c>
      <c r="B9" s="41" t="s">
        <v>144</v>
      </c>
      <c r="C9" s="12" t="s">
        <v>72</v>
      </c>
      <c r="D9" s="9" t="s">
        <v>73</v>
      </c>
      <c r="E9" s="8">
        <v>20000</v>
      </c>
      <c r="F9" s="8">
        <v>20000</v>
      </c>
      <c r="G9" s="23"/>
      <c r="H9" s="8"/>
      <c r="I9" s="8"/>
      <c r="J9" s="8"/>
      <c r="K9" s="8">
        <f t="shared" si="0"/>
        <v>20000</v>
      </c>
      <c r="L9" s="17"/>
      <c r="M9" s="27" t="s">
        <v>131</v>
      </c>
      <c r="O9" s="13"/>
    </row>
    <row r="10" spans="1:15" s="10" customFormat="1" ht="21" x14ac:dyDescent="0.35">
      <c r="A10" s="37">
        <v>4</v>
      </c>
      <c r="B10" s="41" t="s">
        <v>144</v>
      </c>
      <c r="C10" s="12" t="s">
        <v>27</v>
      </c>
      <c r="D10" s="9" t="s">
        <v>74</v>
      </c>
      <c r="E10" s="8">
        <v>10000</v>
      </c>
      <c r="F10" s="8">
        <v>10000</v>
      </c>
      <c r="G10" s="23"/>
      <c r="H10" s="8"/>
      <c r="I10" s="8"/>
      <c r="J10" s="8"/>
      <c r="K10" s="8">
        <f t="shared" si="0"/>
        <v>10000</v>
      </c>
      <c r="L10" s="17"/>
      <c r="M10" s="48" t="s">
        <v>129</v>
      </c>
      <c r="O10" s="13"/>
    </row>
    <row r="11" spans="1:15" s="10" customFormat="1" ht="21" x14ac:dyDescent="0.35">
      <c r="A11" s="20">
        <v>5</v>
      </c>
      <c r="B11" s="41" t="s">
        <v>144</v>
      </c>
      <c r="C11" s="12" t="s">
        <v>31</v>
      </c>
      <c r="D11" s="9" t="s">
        <v>83</v>
      </c>
      <c r="E11" s="8">
        <v>10000</v>
      </c>
      <c r="F11" s="8">
        <v>10000</v>
      </c>
      <c r="G11" s="23"/>
      <c r="H11" s="17"/>
      <c r="I11" s="17"/>
      <c r="J11" s="17"/>
      <c r="K11" s="8">
        <f t="shared" si="0"/>
        <v>10000</v>
      </c>
      <c r="L11" s="17"/>
      <c r="M11" s="48" t="s">
        <v>132</v>
      </c>
      <c r="O11" s="13"/>
    </row>
    <row r="12" spans="1:15" s="10" customFormat="1" ht="21" x14ac:dyDescent="0.35">
      <c r="A12" s="37">
        <v>6</v>
      </c>
      <c r="B12" s="40" t="s">
        <v>126</v>
      </c>
      <c r="C12" s="12" t="s">
        <v>37</v>
      </c>
      <c r="D12" s="9" t="s">
        <v>86</v>
      </c>
      <c r="E12" s="8">
        <v>20000</v>
      </c>
      <c r="F12" s="8">
        <v>20000</v>
      </c>
      <c r="G12" s="23"/>
      <c r="H12" s="8"/>
      <c r="I12" s="8"/>
      <c r="J12" s="8"/>
      <c r="K12" s="8">
        <v>215000</v>
      </c>
      <c r="L12" s="8">
        <f>+K12-F12</f>
        <v>195000</v>
      </c>
      <c r="M12" s="27" t="s">
        <v>131</v>
      </c>
      <c r="O12" s="13"/>
    </row>
    <row r="13" spans="1:15" ht="24.95" customHeight="1" x14ac:dyDescent="0.25">
      <c r="H13" s="45"/>
    </row>
    <row r="15" spans="1:15" ht="24.95" customHeight="1" x14ac:dyDescent="0.25">
      <c r="I15" s="45"/>
    </row>
  </sheetData>
  <mergeCells count="9">
    <mergeCell ref="A1:M1"/>
    <mergeCell ref="A2:M2"/>
    <mergeCell ref="A3:M3"/>
    <mergeCell ref="A4:L4"/>
    <mergeCell ref="A5:A6"/>
    <mergeCell ref="B5:B6"/>
    <mergeCell ref="C5:C6"/>
    <mergeCell ref="D5:D6"/>
    <mergeCell ref="F5:I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A8" sqref="A8:XFD8"/>
    </sheetView>
  </sheetViews>
  <sheetFormatPr defaultColWidth="11.85546875" defaultRowHeight="24.95" customHeight="1" x14ac:dyDescent="0.25"/>
  <cols>
    <col min="1" max="1" width="4.7109375" style="14" customWidth="1"/>
    <col min="2" max="2" width="31.85546875" style="14" customWidth="1"/>
    <col min="3" max="3" width="13" style="14" customWidth="1"/>
    <col min="4" max="4" width="12.140625" style="14" customWidth="1"/>
    <col min="5" max="5" width="11.28515625" style="14" customWidth="1"/>
    <col min="6" max="6" width="11.85546875" style="14" customWidth="1"/>
    <col min="7" max="7" width="8.5703125" style="44" customWidth="1"/>
    <col min="8" max="8" width="5.7109375" style="14" customWidth="1"/>
    <col min="9" max="10" width="11.42578125" style="14" customWidth="1"/>
    <col min="11" max="11" width="11.28515625" style="14" customWidth="1"/>
    <col min="12" max="12" width="10.28515625" style="14" customWidth="1"/>
    <col min="13" max="13" width="21.28515625" style="46" customWidth="1"/>
    <col min="14" max="16384" width="11.85546875" style="14"/>
  </cols>
  <sheetData>
    <row r="1" spans="1:15" s="29" customFormat="1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O1" s="30"/>
    </row>
    <row r="2" spans="1:15" s="29" customFormat="1" ht="26.25" x14ac:dyDescent="0.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O2" s="30"/>
    </row>
    <row r="3" spans="1:15" s="29" customFormat="1" ht="26.25" x14ac:dyDescent="0.4">
      <c r="A3" s="63" t="s">
        <v>142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O3" s="30"/>
    </row>
    <row r="4" spans="1:15" s="29" customFormat="1" ht="26.25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8"/>
      <c r="O4" s="30"/>
    </row>
    <row r="5" spans="1:15" s="35" customFormat="1" ht="21" x14ac:dyDescent="0.35">
      <c r="A5" s="56" t="s">
        <v>2</v>
      </c>
      <c r="B5" s="58" t="s">
        <v>3</v>
      </c>
      <c r="C5" s="60" t="s">
        <v>4</v>
      </c>
      <c r="D5" s="62" t="s">
        <v>5</v>
      </c>
      <c r="E5" s="31" t="s">
        <v>6</v>
      </c>
      <c r="F5" s="65" t="s">
        <v>7</v>
      </c>
      <c r="G5" s="66"/>
      <c r="H5" s="66"/>
      <c r="I5" s="67"/>
      <c r="J5" s="32" t="s">
        <v>8</v>
      </c>
      <c r="K5" s="33" t="s">
        <v>9</v>
      </c>
      <c r="L5" s="34" t="s">
        <v>10</v>
      </c>
      <c r="M5" s="27" t="s">
        <v>127</v>
      </c>
      <c r="O5" s="36"/>
    </row>
    <row r="6" spans="1:15" s="2" customFormat="1" ht="21" x14ac:dyDescent="0.35">
      <c r="A6" s="57"/>
      <c r="B6" s="59"/>
      <c r="C6" s="61"/>
      <c r="D6" s="62"/>
      <c r="E6" s="4" t="s">
        <v>11</v>
      </c>
      <c r="F6" s="1" t="s">
        <v>12</v>
      </c>
      <c r="G6" s="22" t="s">
        <v>13</v>
      </c>
      <c r="H6" s="5" t="s">
        <v>14</v>
      </c>
      <c r="I6" s="5" t="s">
        <v>15</v>
      </c>
      <c r="J6" s="6" t="s">
        <v>16</v>
      </c>
      <c r="K6" s="6" t="s">
        <v>17</v>
      </c>
      <c r="L6" s="7" t="s">
        <v>18</v>
      </c>
      <c r="M6" s="15"/>
      <c r="O6" s="3"/>
    </row>
    <row r="7" spans="1:15" s="10" customFormat="1" ht="42" x14ac:dyDescent="0.35">
      <c r="A7" s="20">
        <v>1</v>
      </c>
      <c r="B7" s="24" t="s">
        <v>30</v>
      </c>
      <c r="C7" s="9" t="s">
        <v>31</v>
      </c>
      <c r="D7" s="9" t="s">
        <v>32</v>
      </c>
      <c r="E7" s="11">
        <v>10000</v>
      </c>
      <c r="F7" s="11">
        <v>10000</v>
      </c>
      <c r="G7" s="39"/>
      <c r="H7" s="38"/>
      <c r="I7" s="38"/>
      <c r="J7" s="38"/>
      <c r="K7" s="8">
        <f>+F7+G7+H7+I7+J7</f>
        <v>10000</v>
      </c>
      <c r="L7" s="38"/>
      <c r="M7" s="27" t="s">
        <v>128</v>
      </c>
      <c r="O7" s="13"/>
    </row>
    <row r="8" spans="1:15" s="10" customFormat="1" ht="42" x14ac:dyDescent="0.35">
      <c r="A8" s="20">
        <v>2</v>
      </c>
      <c r="B8" s="24" t="s">
        <v>34</v>
      </c>
      <c r="C8" s="9" t="s">
        <v>35</v>
      </c>
      <c r="D8" s="9" t="s">
        <v>36</v>
      </c>
      <c r="E8" s="8">
        <v>10000</v>
      </c>
      <c r="F8" s="11">
        <v>10000</v>
      </c>
      <c r="G8" s="23"/>
      <c r="H8" s="17"/>
      <c r="I8" s="17"/>
      <c r="J8" s="17"/>
      <c r="K8" s="8">
        <f>+F8+G8+H8+I8+J8</f>
        <v>10000</v>
      </c>
      <c r="L8" s="17"/>
      <c r="M8" s="27" t="s">
        <v>128</v>
      </c>
      <c r="O8" s="13"/>
    </row>
    <row r="9" spans="1:15" ht="24.95" customHeight="1" x14ac:dyDescent="0.25">
      <c r="H9" s="45"/>
    </row>
    <row r="11" spans="1:15" ht="24.95" customHeight="1" x14ac:dyDescent="0.25">
      <c r="I11" s="45"/>
    </row>
  </sheetData>
  <mergeCells count="9">
    <mergeCell ref="A1:M1"/>
    <mergeCell ref="A2:M2"/>
    <mergeCell ref="A3:M3"/>
    <mergeCell ref="A4:L4"/>
    <mergeCell ref="A5:A6"/>
    <mergeCell ref="B5:B6"/>
    <mergeCell ref="C5:C6"/>
    <mergeCell ref="D5:D6"/>
    <mergeCell ref="F5:I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opLeftCell="A4" workbookViewId="0">
      <selection activeCell="K14" sqref="K14"/>
    </sheetView>
  </sheetViews>
  <sheetFormatPr defaultColWidth="11.85546875" defaultRowHeight="24.95" customHeight="1" x14ac:dyDescent="0.25"/>
  <cols>
    <col min="1" max="1" width="4.7109375" style="14" customWidth="1"/>
    <col min="2" max="2" width="31.85546875" style="14" customWidth="1"/>
    <col min="3" max="3" width="13" style="14" customWidth="1"/>
    <col min="4" max="4" width="12.140625" style="14" customWidth="1"/>
    <col min="5" max="5" width="11.28515625" style="14" customWidth="1"/>
    <col min="6" max="6" width="11.85546875" style="14" customWidth="1"/>
    <col min="7" max="7" width="8.5703125" style="44" customWidth="1"/>
    <col min="8" max="8" width="5.7109375" style="14" customWidth="1"/>
    <col min="9" max="10" width="11.42578125" style="14" customWidth="1"/>
    <col min="11" max="11" width="11.28515625" style="14" customWidth="1"/>
    <col min="12" max="12" width="10.28515625" style="14" customWidth="1"/>
    <col min="13" max="13" width="21.28515625" style="46" customWidth="1"/>
    <col min="14" max="16384" width="11.85546875" style="14"/>
  </cols>
  <sheetData>
    <row r="1" spans="1:15" s="29" customFormat="1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O1" s="30"/>
    </row>
    <row r="2" spans="1:15" s="29" customFormat="1" ht="26.25" x14ac:dyDescent="0.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O2" s="30"/>
    </row>
    <row r="3" spans="1:15" s="29" customFormat="1" ht="26.25" x14ac:dyDescent="0.4">
      <c r="A3" s="63" t="s">
        <v>143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O3" s="30"/>
    </row>
    <row r="4" spans="1:15" s="29" customFormat="1" ht="26.25" x14ac:dyDescent="0.4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8"/>
      <c r="O4" s="30"/>
    </row>
    <row r="5" spans="1:15" s="35" customFormat="1" ht="21" x14ac:dyDescent="0.35">
      <c r="A5" s="56" t="s">
        <v>2</v>
      </c>
      <c r="B5" s="58" t="s">
        <v>3</v>
      </c>
      <c r="C5" s="60" t="s">
        <v>4</v>
      </c>
      <c r="D5" s="62" t="s">
        <v>5</v>
      </c>
      <c r="E5" s="31" t="s">
        <v>6</v>
      </c>
      <c r="F5" s="65" t="s">
        <v>7</v>
      </c>
      <c r="G5" s="66"/>
      <c r="H5" s="66"/>
      <c r="I5" s="67"/>
      <c r="J5" s="32" t="s">
        <v>8</v>
      </c>
      <c r="K5" s="33" t="s">
        <v>9</v>
      </c>
      <c r="L5" s="34" t="s">
        <v>10</v>
      </c>
      <c r="M5" s="27" t="s">
        <v>127</v>
      </c>
      <c r="O5" s="36"/>
    </row>
    <row r="6" spans="1:15" s="2" customFormat="1" ht="21" x14ac:dyDescent="0.35">
      <c r="A6" s="57"/>
      <c r="B6" s="59"/>
      <c r="C6" s="61"/>
      <c r="D6" s="62"/>
      <c r="E6" s="4" t="s">
        <v>11</v>
      </c>
      <c r="F6" s="1" t="s">
        <v>12</v>
      </c>
      <c r="G6" s="22" t="s">
        <v>13</v>
      </c>
      <c r="H6" s="5" t="s">
        <v>14</v>
      </c>
      <c r="I6" s="5" t="s">
        <v>15</v>
      </c>
      <c r="J6" s="6" t="s">
        <v>16</v>
      </c>
      <c r="K6" s="6" t="s">
        <v>17</v>
      </c>
      <c r="L6" s="7" t="s">
        <v>18</v>
      </c>
      <c r="M6" s="15"/>
      <c r="O6" s="3"/>
    </row>
    <row r="7" spans="1:15" s="10" customFormat="1" ht="21" x14ac:dyDescent="0.35">
      <c r="A7" s="37">
        <v>1</v>
      </c>
      <c r="B7" s="26" t="s">
        <v>90</v>
      </c>
      <c r="C7" s="12" t="s">
        <v>29</v>
      </c>
      <c r="D7" s="9" t="s">
        <v>91</v>
      </c>
      <c r="E7" s="8">
        <v>5000</v>
      </c>
      <c r="F7" s="8">
        <v>5000</v>
      </c>
      <c r="G7" s="23"/>
      <c r="H7" s="8"/>
      <c r="I7" s="8"/>
      <c r="J7" s="8"/>
      <c r="K7" s="8">
        <f t="shared" ref="K7:K30" si="0">+F7+G7+H7+I7+J7</f>
        <v>5000</v>
      </c>
      <c r="L7" s="17"/>
      <c r="M7" s="27" t="s">
        <v>131</v>
      </c>
      <c r="O7" s="13"/>
    </row>
    <row r="8" spans="1:15" s="10" customFormat="1" ht="21" x14ac:dyDescent="0.35">
      <c r="A8" s="37">
        <v>2</v>
      </c>
      <c r="B8" s="26" t="s">
        <v>90</v>
      </c>
      <c r="C8" s="12" t="s">
        <v>42</v>
      </c>
      <c r="D8" s="9" t="s">
        <v>92</v>
      </c>
      <c r="E8" s="8">
        <v>5000</v>
      </c>
      <c r="F8" s="8">
        <v>5000</v>
      </c>
      <c r="G8" s="23"/>
      <c r="H8" s="8"/>
      <c r="I8" s="8"/>
      <c r="J8" s="8"/>
      <c r="K8" s="8">
        <f t="shared" si="0"/>
        <v>5000</v>
      </c>
      <c r="L8" s="17"/>
      <c r="M8" s="27" t="s">
        <v>131</v>
      </c>
      <c r="O8" s="13"/>
    </row>
    <row r="9" spans="1:15" s="10" customFormat="1" ht="21" x14ac:dyDescent="0.35">
      <c r="A9" s="37">
        <v>3</v>
      </c>
      <c r="B9" s="26" t="s">
        <v>90</v>
      </c>
      <c r="C9" s="12" t="s">
        <v>45</v>
      </c>
      <c r="D9" s="9" t="s">
        <v>93</v>
      </c>
      <c r="E9" s="8">
        <v>10000</v>
      </c>
      <c r="F9" s="8"/>
      <c r="G9" s="23"/>
      <c r="H9" s="17"/>
      <c r="I9" s="17"/>
      <c r="J9" s="8">
        <v>10000</v>
      </c>
      <c r="K9" s="8">
        <f t="shared" si="0"/>
        <v>10000</v>
      </c>
      <c r="L9" s="17"/>
      <c r="M9" s="47" t="s">
        <v>130</v>
      </c>
      <c r="O9" s="13"/>
    </row>
    <row r="10" spans="1:15" s="10" customFormat="1" ht="21" x14ac:dyDescent="0.35">
      <c r="A10" s="37">
        <v>4</v>
      </c>
      <c r="B10" s="26" t="s">
        <v>90</v>
      </c>
      <c r="C10" s="12" t="s">
        <v>94</v>
      </c>
      <c r="D10" s="9" t="s">
        <v>95</v>
      </c>
      <c r="E10" s="8">
        <v>5000</v>
      </c>
      <c r="F10" s="8">
        <v>5000</v>
      </c>
      <c r="G10" s="23"/>
      <c r="H10" s="8"/>
      <c r="I10" s="8"/>
      <c r="J10" s="8"/>
      <c r="K10" s="8">
        <f t="shared" si="0"/>
        <v>5000</v>
      </c>
      <c r="L10" s="17"/>
      <c r="M10" s="27" t="s">
        <v>131</v>
      </c>
      <c r="O10" s="13"/>
    </row>
    <row r="11" spans="1:15" s="10" customFormat="1" ht="21" x14ac:dyDescent="0.35">
      <c r="A11" s="37">
        <v>5</v>
      </c>
      <c r="B11" s="26" t="s">
        <v>90</v>
      </c>
      <c r="C11" s="12" t="s">
        <v>24</v>
      </c>
      <c r="D11" s="9" t="s">
        <v>96</v>
      </c>
      <c r="E11" s="8">
        <v>10000</v>
      </c>
      <c r="F11" s="8">
        <v>10000</v>
      </c>
      <c r="G11" s="23"/>
      <c r="H11" s="17"/>
      <c r="I11" s="17"/>
      <c r="J11" s="17"/>
      <c r="K11" s="8">
        <f t="shared" si="0"/>
        <v>10000</v>
      </c>
      <c r="L11" s="17"/>
      <c r="M11" s="27" t="s">
        <v>131</v>
      </c>
      <c r="O11" s="13"/>
    </row>
    <row r="12" spans="1:15" s="10" customFormat="1" ht="21" x14ac:dyDescent="0.35">
      <c r="A12" s="37">
        <v>6</v>
      </c>
      <c r="B12" s="26" t="s">
        <v>90</v>
      </c>
      <c r="C12" s="12" t="s">
        <v>85</v>
      </c>
      <c r="D12" s="9" t="s">
        <v>97</v>
      </c>
      <c r="E12" s="8">
        <v>5000</v>
      </c>
      <c r="F12" s="8">
        <v>5000</v>
      </c>
      <c r="G12" s="23"/>
      <c r="H12" s="8"/>
      <c r="I12" s="8"/>
      <c r="J12" s="8"/>
      <c r="K12" s="8">
        <f t="shared" si="0"/>
        <v>5000</v>
      </c>
      <c r="L12" s="17"/>
      <c r="M12" s="27" t="s">
        <v>131</v>
      </c>
      <c r="O12" s="13"/>
    </row>
    <row r="13" spans="1:15" s="10" customFormat="1" ht="21" x14ac:dyDescent="0.35">
      <c r="A13" s="37">
        <v>7</v>
      </c>
      <c r="B13" s="26" t="s">
        <v>90</v>
      </c>
      <c r="C13" s="12" t="s">
        <v>37</v>
      </c>
      <c r="D13" s="9" t="s">
        <v>98</v>
      </c>
      <c r="E13" s="8">
        <v>5000</v>
      </c>
      <c r="F13" s="8"/>
      <c r="G13" s="23"/>
      <c r="H13" s="8"/>
      <c r="I13" s="8"/>
      <c r="J13" s="8"/>
      <c r="K13" s="8">
        <v>60000</v>
      </c>
      <c r="L13" s="8">
        <f>+K13-F13</f>
        <v>60000</v>
      </c>
      <c r="M13" s="47" t="s">
        <v>129</v>
      </c>
      <c r="O13" s="13"/>
    </row>
    <row r="14" spans="1:15" s="10" customFormat="1" ht="21" x14ac:dyDescent="0.35">
      <c r="A14" s="37">
        <v>8</v>
      </c>
      <c r="B14" s="26" t="s">
        <v>90</v>
      </c>
      <c r="C14" s="12" t="s">
        <v>76</v>
      </c>
      <c r="D14" s="9" t="s">
        <v>99</v>
      </c>
      <c r="E14" s="8">
        <v>5000</v>
      </c>
      <c r="F14" s="8">
        <v>5000</v>
      </c>
      <c r="G14" s="23"/>
      <c r="H14" s="8"/>
      <c r="I14" s="8"/>
      <c r="J14" s="8"/>
      <c r="K14" s="8">
        <f t="shared" si="0"/>
        <v>5000</v>
      </c>
      <c r="L14" s="17"/>
      <c r="M14" s="47" t="s">
        <v>129</v>
      </c>
      <c r="O14" s="13"/>
    </row>
    <row r="15" spans="1:15" s="10" customFormat="1" ht="21" x14ac:dyDescent="0.35">
      <c r="A15" s="37">
        <v>9</v>
      </c>
      <c r="B15" s="26" t="s">
        <v>90</v>
      </c>
      <c r="C15" s="12" t="s">
        <v>87</v>
      </c>
      <c r="D15" s="9" t="s">
        <v>100</v>
      </c>
      <c r="E15" s="8">
        <v>5000</v>
      </c>
      <c r="F15" s="8">
        <v>0</v>
      </c>
      <c r="G15" s="23"/>
      <c r="H15" s="8"/>
      <c r="I15" s="19">
        <v>524.79999999999995</v>
      </c>
      <c r="J15" s="19">
        <v>4475.2</v>
      </c>
      <c r="K15" s="19">
        <f t="shared" si="0"/>
        <v>5000</v>
      </c>
      <c r="L15" s="17"/>
      <c r="M15" s="48" t="s">
        <v>135</v>
      </c>
      <c r="O15" s="13"/>
    </row>
    <row r="16" spans="1:15" s="10" customFormat="1" ht="21" x14ac:dyDescent="0.35">
      <c r="A16" s="37">
        <v>10</v>
      </c>
      <c r="B16" s="26" t="s">
        <v>90</v>
      </c>
      <c r="C16" s="12" t="s">
        <v>33</v>
      </c>
      <c r="D16" s="9" t="s">
        <v>101</v>
      </c>
      <c r="E16" s="8">
        <v>30000</v>
      </c>
      <c r="F16" s="8">
        <v>15000</v>
      </c>
      <c r="G16" s="8"/>
      <c r="H16" s="8"/>
      <c r="I16" s="8"/>
      <c r="J16" s="8">
        <v>15000</v>
      </c>
      <c r="K16" s="8">
        <f t="shared" si="0"/>
        <v>30000</v>
      </c>
      <c r="L16" s="17"/>
      <c r="M16" s="47" t="s">
        <v>133</v>
      </c>
      <c r="O16" s="13"/>
    </row>
    <row r="17" spans="1:16" s="10" customFormat="1" ht="21" x14ac:dyDescent="0.35">
      <c r="A17" s="37">
        <v>11</v>
      </c>
      <c r="B17" s="26" t="s">
        <v>90</v>
      </c>
      <c r="C17" s="12" t="s">
        <v>75</v>
      </c>
      <c r="D17" s="9" t="s">
        <v>102</v>
      </c>
      <c r="E17" s="8">
        <v>5000</v>
      </c>
      <c r="F17" s="8">
        <v>5000</v>
      </c>
      <c r="G17" s="23"/>
      <c r="H17" s="8"/>
      <c r="I17" s="8"/>
      <c r="J17" s="8"/>
      <c r="K17" s="8">
        <f t="shared" si="0"/>
        <v>5000</v>
      </c>
      <c r="L17" s="17"/>
      <c r="M17" s="27" t="s">
        <v>131</v>
      </c>
      <c r="O17" s="13"/>
    </row>
    <row r="18" spans="1:16" s="10" customFormat="1" ht="23.25" customHeight="1" x14ac:dyDescent="0.35">
      <c r="A18" s="37">
        <v>12</v>
      </c>
      <c r="B18" s="26" t="s">
        <v>90</v>
      </c>
      <c r="C18" s="12" t="s">
        <v>22</v>
      </c>
      <c r="D18" s="9" t="s">
        <v>103</v>
      </c>
      <c r="E18" s="8">
        <v>5000</v>
      </c>
      <c r="F18" s="8"/>
      <c r="G18" s="23"/>
      <c r="H18" s="8"/>
      <c r="I18" s="8"/>
      <c r="J18" s="8">
        <v>5000</v>
      </c>
      <c r="K18" s="8">
        <f t="shared" si="0"/>
        <v>5000</v>
      </c>
      <c r="L18" s="17"/>
      <c r="M18" s="47" t="s">
        <v>130</v>
      </c>
      <c r="N18" s="42"/>
      <c r="O18" s="43"/>
    </row>
    <row r="19" spans="1:16" s="10" customFormat="1" ht="23.25" customHeight="1" x14ac:dyDescent="0.35">
      <c r="A19" s="37">
        <v>13</v>
      </c>
      <c r="B19" s="26" t="s">
        <v>90</v>
      </c>
      <c r="C19" s="12" t="s">
        <v>62</v>
      </c>
      <c r="D19" s="9" t="s">
        <v>104</v>
      </c>
      <c r="E19" s="8">
        <v>10000</v>
      </c>
      <c r="F19" s="8">
        <v>10000</v>
      </c>
      <c r="G19" s="23"/>
      <c r="H19" s="16"/>
      <c r="I19" s="17"/>
      <c r="J19" s="17"/>
      <c r="K19" s="8">
        <f t="shared" si="0"/>
        <v>10000</v>
      </c>
      <c r="L19" s="17"/>
      <c r="M19" s="27" t="s">
        <v>131</v>
      </c>
      <c r="N19" s="43"/>
      <c r="O19" s="42"/>
      <c r="P19" s="13"/>
    </row>
    <row r="20" spans="1:16" s="10" customFormat="1" ht="23.25" customHeight="1" x14ac:dyDescent="0.35">
      <c r="A20" s="37">
        <v>14</v>
      </c>
      <c r="B20" s="26" t="s">
        <v>90</v>
      </c>
      <c r="C20" s="12" t="s">
        <v>66</v>
      </c>
      <c r="D20" s="9" t="s">
        <v>105</v>
      </c>
      <c r="E20" s="8">
        <v>5000</v>
      </c>
      <c r="F20" s="8">
        <v>5000</v>
      </c>
      <c r="G20" s="23"/>
      <c r="H20" s="8"/>
      <c r="I20" s="8"/>
      <c r="J20" s="8"/>
      <c r="K20" s="8">
        <f t="shared" si="0"/>
        <v>5000</v>
      </c>
      <c r="L20" s="17"/>
      <c r="M20" s="47" t="s">
        <v>129</v>
      </c>
      <c r="O20" s="13"/>
    </row>
    <row r="21" spans="1:16" s="10" customFormat="1" ht="24.95" customHeight="1" x14ac:dyDescent="0.35">
      <c r="A21" s="37">
        <v>15</v>
      </c>
      <c r="B21" s="26" t="s">
        <v>90</v>
      </c>
      <c r="C21" s="12" t="s">
        <v>72</v>
      </c>
      <c r="D21" s="9" t="s">
        <v>106</v>
      </c>
      <c r="E21" s="8">
        <v>5000</v>
      </c>
      <c r="F21" s="8">
        <v>5000</v>
      </c>
      <c r="G21" s="23"/>
      <c r="H21" s="8"/>
      <c r="I21" s="8"/>
      <c r="J21" s="8"/>
      <c r="K21" s="8">
        <f t="shared" si="0"/>
        <v>5000</v>
      </c>
      <c r="L21" s="17"/>
      <c r="M21" s="27" t="s">
        <v>128</v>
      </c>
      <c r="O21" s="13"/>
    </row>
    <row r="22" spans="1:16" s="10" customFormat="1" ht="24.95" customHeight="1" x14ac:dyDescent="0.35">
      <c r="A22" s="37">
        <v>16</v>
      </c>
      <c r="B22" s="26" t="s">
        <v>90</v>
      </c>
      <c r="C22" s="12" t="s">
        <v>19</v>
      </c>
      <c r="D22" s="9" t="s">
        <v>107</v>
      </c>
      <c r="E22" s="8">
        <v>5000</v>
      </c>
      <c r="F22" s="8">
        <v>5000</v>
      </c>
      <c r="G22" s="23"/>
      <c r="H22" s="8"/>
      <c r="I22" s="8"/>
      <c r="J22" s="8"/>
      <c r="K22" s="8">
        <f t="shared" si="0"/>
        <v>5000</v>
      </c>
      <c r="L22" s="17"/>
      <c r="M22" s="27" t="s">
        <v>128</v>
      </c>
      <c r="O22" s="13"/>
    </row>
    <row r="23" spans="1:16" s="10" customFormat="1" ht="24.95" customHeight="1" x14ac:dyDescent="0.35">
      <c r="A23" s="37">
        <v>17</v>
      </c>
      <c r="B23" s="26" t="s">
        <v>90</v>
      </c>
      <c r="C23" s="12" t="s">
        <v>47</v>
      </c>
      <c r="D23" s="9" t="s">
        <v>108</v>
      </c>
      <c r="E23" s="8">
        <v>5000</v>
      </c>
      <c r="F23" s="8">
        <v>5000</v>
      </c>
      <c r="G23" s="23"/>
      <c r="H23" s="8"/>
      <c r="I23" s="8"/>
      <c r="J23" s="8"/>
      <c r="K23" s="8">
        <f t="shared" si="0"/>
        <v>5000</v>
      </c>
      <c r="L23" s="17"/>
      <c r="M23" s="27" t="s">
        <v>128</v>
      </c>
      <c r="O23" s="13"/>
    </row>
    <row r="24" spans="1:16" s="10" customFormat="1" ht="24.95" customHeight="1" x14ac:dyDescent="0.35">
      <c r="A24" s="37">
        <v>18</v>
      </c>
      <c r="B24" s="26" t="s">
        <v>90</v>
      </c>
      <c r="C24" s="12" t="s">
        <v>54</v>
      </c>
      <c r="D24" s="9" t="s">
        <v>109</v>
      </c>
      <c r="E24" s="8">
        <v>5000</v>
      </c>
      <c r="F24" s="8">
        <v>5000</v>
      </c>
      <c r="G24" s="23"/>
      <c r="H24" s="8"/>
      <c r="I24" s="8"/>
      <c r="J24" s="8"/>
      <c r="K24" s="8">
        <f t="shared" si="0"/>
        <v>5000</v>
      </c>
      <c r="L24" s="17"/>
      <c r="M24" s="27" t="s">
        <v>128</v>
      </c>
      <c r="O24" s="13"/>
    </row>
    <row r="25" spans="1:16" s="10" customFormat="1" ht="24.95" customHeight="1" x14ac:dyDescent="0.35">
      <c r="A25" s="37">
        <v>19</v>
      </c>
      <c r="B25" s="26" t="s">
        <v>90</v>
      </c>
      <c r="C25" s="12" t="s">
        <v>25</v>
      </c>
      <c r="D25" s="9" t="s">
        <v>110</v>
      </c>
      <c r="E25" s="8">
        <v>5000</v>
      </c>
      <c r="F25" s="21">
        <v>5000</v>
      </c>
      <c r="G25" s="23"/>
      <c r="H25" s="8"/>
      <c r="I25" s="8"/>
      <c r="J25" s="8"/>
      <c r="K25" s="8">
        <f t="shared" si="0"/>
        <v>5000</v>
      </c>
      <c r="L25" s="17"/>
      <c r="M25" s="27" t="s">
        <v>128</v>
      </c>
      <c r="N25" s="43"/>
      <c r="P25" s="13"/>
    </row>
    <row r="26" spans="1:16" s="10" customFormat="1" ht="24.95" customHeight="1" x14ac:dyDescent="0.35">
      <c r="A26" s="37">
        <v>20</v>
      </c>
      <c r="B26" s="26" t="s">
        <v>90</v>
      </c>
      <c r="C26" s="12" t="s">
        <v>20</v>
      </c>
      <c r="D26" s="9" t="s">
        <v>111</v>
      </c>
      <c r="E26" s="8">
        <v>5000</v>
      </c>
      <c r="F26" s="21">
        <v>5000</v>
      </c>
      <c r="G26" s="23"/>
      <c r="H26" s="8"/>
      <c r="I26" s="19"/>
      <c r="J26" s="8"/>
      <c r="K26" s="8">
        <f t="shared" si="0"/>
        <v>5000</v>
      </c>
      <c r="L26" s="17"/>
      <c r="M26" s="27" t="s">
        <v>128</v>
      </c>
      <c r="N26" s="43"/>
      <c r="P26" s="13"/>
    </row>
    <row r="27" spans="1:16" s="10" customFormat="1" ht="24.95" customHeight="1" x14ac:dyDescent="0.35">
      <c r="A27" s="37">
        <v>21</v>
      </c>
      <c r="B27" s="26" t="s">
        <v>90</v>
      </c>
      <c r="C27" s="12" t="s">
        <v>58</v>
      </c>
      <c r="D27" s="9" t="s">
        <v>112</v>
      </c>
      <c r="E27" s="8">
        <v>5000</v>
      </c>
      <c r="F27" s="21">
        <v>5000</v>
      </c>
      <c r="G27" s="23"/>
      <c r="H27" s="8"/>
      <c r="I27" s="8"/>
      <c r="J27" s="8"/>
      <c r="K27" s="8">
        <f t="shared" si="0"/>
        <v>5000</v>
      </c>
      <c r="L27" s="17"/>
      <c r="M27" s="27" t="s">
        <v>128</v>
      </c>
      <c r="N27" s="43"/>
      <c r="P27" s="13"/>
    </row>
    <row r="28" spans="1:16" s="10" customFormat="1" ht="24.95" customHeight="1" x14ac:dyDescent="0.35">
      <c r="A28" s="37">
        <v>22</v>
      </c>
      <c r="B28" s="26" t="s">
        <v>90</v>
      </c>
      <c r="C28" s="12" t="s">
        <v>57</v>
      </c>
      <c r="D28" s="9" t="s">
        <v>113</v>
      </c>
      <c r="E28" s="8">
        <v>5000</v>
      </c>
      <c r="F28" s="8">
        <v>5000</v>
      </c>
      <c r="G28" s="23"/>
      <c r="H28" s="8"/>
      <c r="I28" s="8"/>
      <c r="J28" s="8"/>
      <c r="K28" s="8">
        <f t="shared" si="0"/>
        <v>5000</v>
      </c>
      <c r="L28" s="8"/>
      <c r="M28" s="27" t="s">
        <v>128</v>
      </c>
      <c r="N28" s="43"/>
      <c r="P28" s="13"/>
    </row>
    <row r="29" spans="1:16" s="10" customFormat="1" ht="23.25" customHeight="1" x14ac:dyDescent="0.35">
      <c r="A29" s="37">
        <v>23</v>
      </c>
      <c r="B29" s="26" t="s">
        <v>90</v>
      </c>
      <c r="C29" s="12" t="s">
        <v>39</v>
      </c>
      <c r="D29" s="9" t="s">
        <v>114</v>
      </c>
      <c r="E29" s="8">
        <v>5000</v>
      </c>
      <c r="F29" s="8">
        <v>5000</v>
      </c>
      <c r="G29" s="23"/>
      <c r="H29" s="16"/>
      <c r="I29" s="17"/>
      <c r="J29" s="17"/>
      <c r="K29" s="8">
        <f t="shared" si="0"/>
        <v>5000</v>
      </c>
      <c r="L29" s="17"/>
      <c r="M29" s="47" t="s">
        <v>136</v>
      </c>
      <c r="N29" s="43"/>
      <c r="P29" s="13"/>
    </row>
    <row r="30" spans="1:16" s="10" customFormat="1" ht="24.95" customHeight="1" x14ac:dyDescent="0.35">
      <c r="A30" s="37">
        <v>24</v>
      </c>
      <c r="B30" s="26" t="s">
        <v>90</v>
      </c>
      <c r="C30" s="12" t="s">
        <v>51</v>
      </c>
      <c r="D30" s="9" t="s">
        <v>115</v>
      </c>
      <c r="E30" s="8">
        <v>5000</v>
      </c>
      <c r="F30" s="21">
        <v>5000</v>
      </c>
      <c r="G30" s="23"/>
      <c r="H30" s="8"/>
      <c r="I30" s="8"/>
      <c r="J30" s="8"/>
      <c r="K30" s="8">
        <f t="shared" si="0"/>
        <v>5000</v>
      </c>
      <c r="L30" s="17"/>
      <c r="M30" s="27" t="s">
        <v>128</v>
      </c>
      <c r="N30" s="43"/>
      <c r="P30" s="13"/>
    </row>
    <row r="32" spans="1:16" ht="24.95" customHeight="1" x14ac:dyDescent="0.25">
      <c r="H32" s="45"/>
    </row>
    <row r="34" spans="9:9" ht="24.95" customHeight="1" x14ac:dyDescent="0.25">
      <c r="I34" s="45"/>
    </row>
  </sheetData>
  <mergeCells count="9">
    <mergeCell ref="A1:M1"/>
    <mergeCell ref="A2:M2"/>
    <mergeCell ref="A3:M3"/>
    <mergeCell ref="A4:L4"/>
    <mergeCell ref="A5:A6"/>
    <mergeCell ref="B5:B6"/>
    <mergeCell ref="C5:C6"/>
    <mergeCell ref="D5:D6"/>
    <mergeCell ref="F5:I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กพก</vt:lpstr>
      <vt:lpstr>กพช</vt:lpstr>
      <vt:lpstr>กพท</vt:lpstr>
      <vt:lpstr>กพจ.</vt:lpstr>
      <vt:lpstr>กปจ</vt:lpstr>
      <vt:lpstr>กตป</vt:lpstr>
      <vt:lpstr>กตร</vt:lpstr>
      <vt:lpstr>กตร!Print_Titles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FINANCE_1</cp:lastModifiedBy>
  <cp:lastPrinted>2016-11-03T10:10:46Z</cp:lastPrinted>
  <dcterms:created xsi:type="dcterms:W3CDTF">2016-06-10T02:07:06Z</dcterms:created>
  <dcterms:modified xsi:type="dcterms:W3CDTF">2016-11-09T04:00:12Z</dcterms:modified>
</cp:coreProperties>
</file>